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\СРЕДНИЙ УРГАЛ 2019\"/>
    </mc:Choice>
  </mc:AlternateContent>
  <bookViews>
    <workbookView xWindow="0" yWindow="0" windowWidth="28800" windowHeight="12045" activeTab="3"/>
  </bookViews>
  <sheets>
    <sheet name="2018" sheetId="1" r:id="rId1"/>
    <sheet name="с уточнениями 4%" sheetId="2" r:id="rId2"/>
    <sheet name="2018 по форме" sheetId="3" r:id="rId3"/>
    <sheet name="2019 по форме" sheetId="4" r:id="rId4"/>
    <sheet name="2019 до 30.09" sheetId="5" r:id="rId5"/>
    <sheet name="2019 с 01.10" sheetId="6" r:id="rId6"/>
    <sheet name="на 2020 год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7" i="7" l="1"/>
  <c r="AI27" i="7"/>
  <c r="CH23" i="7"/>
  <c r="BV27" i="7"/>
  <c r="BR23" i="7"/>
  <c r="BP23" i="7"/>
  <c r="BO23" i="7"/>
  <c r="BM23" i="7"/>
  <c r="BK23" i="7"/>
  <c r="CH22" i="7"/>
  <c r="BR22" i="7"/>
  <c r="BP22" i="7"/>
  <c r="BO22" i="7"/>
  <c r="BM22" i="7"/>
  <c r="BT22" i="7" s="1"/>
  <c r="BK22" i="7"/>
  <c r="CH21" i="7"/>
  <c r="BZ21" i="7"/>
  <c r="BR21" i="7"/>
  <c r="BP21" i="7"/>
  <c r="BO21" i="7"/>
  <c r="BM21" i="7"/>
  <c r="BK21" i="7"/>
  <c r="BU21" i="7" s="1"/>
  <c r="CH20" i="7"/>
  <c r="BZ20" i="7"/>
  <c r="BR20" i="7"/>
  <c r="BP20" i="7"/>
  <c r="BO20" i="7"/>
  <c r="BM20" i="7"/>
  <c r="BK20" i="7"/>
  <c r="CH19" i="7"/>
  <c r="CH27" i="7" s="1"/>
  <c r="BZ19" i="7"/>
  <c r="BR19" i="7"/>
  <c r="BO19" i="7"/>
  <c r="BM19" i="7"/>
  <c r="BK19" i="7"/>
  <c r="CH48" i="6"/>
  <c r="BZ48" i="6"/>
  <c r="CJ39" i="6"/>
  <c r="BY39" i="6"/>
  <c r="BY40" i="6"/>
  <c r="BY41" i="6"/>
  <c r="BY42" i="6"/>
  <c r="AR46" i="6"/>
  <c r="AI46" i="6"/>
  <c r="BV46" i="6"/>
  <c r="BR42" i="6"/>
  <c r="BP42" i="6"/>
  <c r="BO42" i="6"/>
  <c r="BM42" i="6"/>
  <c r="BK42" i="6"/>
  <c r="BR41" i="6"/>
  <c r="BP41" i="6"/>
  <c r="BO41" i="6"/>
  <c r="BM41" i="6"/>
  <c r="BK41" i="6"/>
  <c r="BR40" i="6"/>
  <c r="BP40" i="6"/>
  <c r="BO40" i="6"/>
  <c r="BM40" i="6"/>
  <c r="BU40" i="6" s="1"/>
  <c r="BK40" i="6"/>
  <c r="CH39" i="6"/>
  <c r="BZ39" i="6"/>
  <c r="BR39" i="6"/>
  <c r="BP39" i="6"/>
  <c r="BO39" i="6"/>
  <c r="BM39" i="6"/>
  <c r="BK39" i="6"/>
  <c r="BR38" i="6"/>
  <c r="BO38" i="6"/>
  <c r="BM38" i="6"/>
  <c r="BK38" i="6"/>
  <c r="BZ21" i="6"/>
  <c r="AR27" i="6"/>
  <c r="AI27" i="6"/>
  <c r="CH23" i="6"/>
  <c r="BV23" i="6"/>
  <c r="BV27" i="6" s="1"/>
  <c r="BR23" i="6"/>
  <c r="BP23" i="6"/>
  <c r="BO23" i="6"/>
  <c r="BM23" i="6"/>
  <c r="BK23" i="6"/>
  <c r="CH22" i="6"/>
  <c r="BV22" i="6"/>
  <c r="BR22" i="6"/>
  <c r="BP22" i="6"/>
  <c r="BO22" i="6"/>
  <c r="BM22" i="6"/>
  <c r="BK22" i="6"/>
  <c r="CH21" i="6"/>
  <c r="BR21" i="6"/>
  <c r="BP21" i="6"/>
  <c r="BO21" i="6"/>
  <c r="BM21" i="6"/>
  <c r="BK21" i="6"/>
  <c r="BU21" i="6" s="1"/>
  <c r="BR20" i="6"/>
  <c r="BP20" i="6"/>
  <c r="BO20" i="6"/>
  <c r="BM20" i="6"/>
  <c r="BK20" i="6"/>
  <c r="CH19" i="6"/>
  <c r="CH27" i="6" s="1"/>
  <c r="BZ19" i="6"/>
  <c r="BR19" i="6"/>
  <c r="BO19" i="6"/>
  <c r="BM19" i="6"/>
  <c r="BK19" i="6"/>
  <c r="BZ27" i="5"/>
  <c r="AR27" i="5"/>
  <c r="AI27" i="5"/>
  <c r="CH23" i="5"/>
  <c r="BV23" i="5"/>
  <c r="BV27" i="5" s="1"/>
  <c r="BR23" i="5"/>
  <c r="BP23" i="5"/>
  <c r="BO23" i="5"/>
  <c r="BU23" i="5" s="1"/>
  <c r="BX23" i="5" s="1"/>
  <c r="BY23" i="5" s="1"/>
  <c r="CI23" i="5" s="1"/>
  <c r="BM23" i="5"/>
  <c r="BK23" i="5"/>
  <c r="BT23" i="5" s="1"/>
  <c r="CH22" i="5"/>
  <c r="BV22" i="5"/>
  <c r="BR22" i="5"/>
  <c r="BP22" i="5"/>
  <c r="BO22" i="5"/>
  <c r="BM22" i="5"/>
  <c r="BK22" i="5"/>
  <c r="BU22" i="5" s="1"/>
  <c r="CH21" i="5"/>
  <c r="BZ21" i="5"/>
  <c r="BR21" i="5"/>
  <c r="BP21" i="5"/>
  <c r="BP27" i="5" s="1"/>
  <c r="BO21" i="5"/>
  <c r="BO27" i="5" s="1"/>
  <c r="BM21" i="5"/>
  <c r="BK21" i="5"/>
  <c r="BT21" i="5" s="1"/>
  <c r="CH20" i="5"/>
  <c r="BZ20" i="5"/>
  <c r="BR20" i="5"/>
  <c r="BP20" i="5"/>
  <c r="BO20" i="5"/>
  <c r="BM20" i="5"/>
  <c r="BK20" i="5"/>
  <c r="BK27" i="5" s="1"/>
  <c r="CH19" i="5"/>
  <c r="CH27" i="5" s="1"/>
  <c r="BZ19" i="5"/>
  <c r="BR19" i="5"/>
  <c r="BR27" i="5" s="1"/>
  <c r="BO19" i="5"/>
  <c r="BM19" i="5"/>
  <c r="BM27" i="5" s="1"/>
  <c r="BK19" i="5"/>
  <c r="BT19" i="5" s="1"/>
  <c r="BO27" i="7" l="1"/>
  <c r="BR27" i="7"/>
  <c r="BM27" i="7"/>
  <c r="BU23" i="7"/>
  <c r="BU19" i="7"/>
  <c r="BX19" i="7" s="1"/>
  <c r="BZ27" i="7"/>
  <c r="BP27" i="7"/>
  <c r="BT20" i="7"/>
  <c r="BU20" i="7"/>
  <c r="BU22" i="7"/>
  <c r="BX22" i="7" s="1"/>
  <c r="BY22" i="7" s="1"/>
  <c r="CI22" i="7" s="1"/>
  <c r="BK27" i="7"/>
  <c r="BT19" i="7"/>
  <c r="BT21" i="7"/>
  <c r="BX21" i="7" s="1"/>
  <c r="BY21" i="7" s="1"/>
  <c r="CI21" i="7" s="1"/>
  <c r="BT23" i="7"/>
  <c r="BX23" i="7" s="1"/>
  <c r="BY23" i="7" s="1"/>
  <c r="CI23" i="7" s="1"/>
  <c r="BU39" i="6"/>
  <c r="BO27" i="6"/>
  <c r="BU23" i="6"/>
  <c r="BR46" i="6"/>
  <c r="BO46" i="6"/>
  <c r="BR27" i="6"/>
  <c r="BM27" i="6"/>
  <c r="BK46" i="6"/>
  <c r="BZ46" i="6"/>
  <c r="BU41" i="6"/>
  <c r="BU42" i="6"/>
  <c r="BU19" i="6"/>
  <c r="BZ27" i="6"/>
  <c r="BP27" i="6"/>
  <c r="BU22" i="6"/>
  <c r="CH46" i="6"/>
  <c r="BP46" i="6"/>
  <c r="BT38" i="6"/>
  <c r="BT40" i="6"/>
  <c r="BX40" i="6" s="1"/>
  <c r="CI40" i="6" s="1"/>
  <c r="BT42" i="6"/>
  <c r="BM46" i="6"/>
  <c r="BU38" i="6"/>
  <c r="BT39" i="6"/>
  <c r="BT41" i="6"/>
  <c r="BT20" i="6"/>
  <c r="BT22" i="6"/>
  <c r="BX22" i="6" s="1"/>
  <c r="BU20" i="6"/>
  <c r="BK27" i="6"/>
  <c r="BT19" i="6"/>
  <c r="BT21" i="6"/>
  <c r="BX21" i="6" s="1"/>
  <c r="BT23" i="6"/>
  <c r="CJ23" i="5"/>
  <c r="CK23" i="5" s="1"/>
  <c r="BU19" i="5"/>
  <c r="BU21" i="5"/>
  <c r="BX21" i="5" s="1"/>
  <c r="BY21" i="5" s="1"/>
  <c r="CI21" i="5" s="1"/>
  <c r="BT20" i="5"/>
  <c r="BT27" i="5" s="1"/>
  <c r="BT22" i="5"/>
  <c r="BX22" i="5" s="1"/>
  <c r="BY22" i="5" s="1"/>
  <c r="CI22" i="5" s="1"/>
  <c r="BU20" i="5"/>
  <c r="BY22" i="4"/>
  <c r="CI22" i="4"/>
  <c r="CH22" i="4"/>
  <c r="BV23" i="4"/>
  <c r="BV22" i="4"/>
  <c r="CJ21" i="7" l="1"/>
  <c r="CK21" i="7" s="1"/>
  <c r="CJ23" i="7"/>
  <c r="CK23" i="7" s="1"/>
  <c r="BY19" i="7"/>
  <c r="BU27" i="7"/>
  <c r="BX20" i="7"/>
  <c r="BY20" i="7" s="1"/>
  <c r="CI20" i="7" s="1"/>
  <c r="CJ22" i="7"/>
  <c r="CK22" i="7" s="1"/>
  <c r="BT27" i="7"/>
  <c r="BX42" i="6"/>
  <c r="CI42" i="6" s="1"/>
  <c r="CJ42" i="6" s="1"/>
  <c r="CK42" i="6" s="1"/>
  <c r="BX39" i="6"/>
  <c r="CI39" i="6" s="1"/>
  <c r="CK39" i="6" s="1"/>
  <c r="BY21" i="6"/>
  <c r="CI21" i="6" s="1"/>
  <c r="CJ21" i="6" s="1"/>
  <c r="CK21" i="6" s="1"/>
  <c r="BY22" i="6"/>
  <c r="CI22" i="6" s="1"/>
  <c r="BX41" i="6"/>
  <c r="CI41" i="6" s="1"/>
  <c r="CJ41" i="6" s="1"/>
  <c r="CK41" i="6" s="1"/>
  <c r="BX23" i="6"/>
  <c r="BX20" i="6"/>
  <c r="CJ40" i="6"/>
  <c r="CK40" i="6" s="1"/>
  <c r="BX38" i="6"/>
  <c r="BY38" i="6" s="1"/>
  <c r="BU46" i="6"/>
  <c r="BT46" i="6"/>
  <c r="BU27" i="6"/>
  <c r="BT27" i="6"/>
  <c r="BX19" i="6"/>
  <c r="BY19" i="6" s="1"/>
  <c r="CI19" i="6" s="1"/>
  <c r="CJ22" i="5"/>
  <c r="CK22" i="5" s="1"/>
  <c r="CJ21" i="5"/>
  <c r="CK21" i="5" s="1"/>
  <c r="BX20" i="5"/>
  <c r="BY20" i="5" s="1"/>
  <c r="CI20" i="5" s="1"/>
  <c r="BX19" i="5"/>
  <c r="BU27" i="5"/>
  <c r="BV27" i="4"/>
  <c r="AR27" i="4"/>
  <c r="AI27" i="4"/>
  <c r="CH23" i="4"/>
  <c r="BR23" i="4"/>
  <c r="BP23" i="4"/>
  <c r="BO23" i="4"/>
  <c r="BM23" i="4"/>
  <c r="BK23" i="4"/>
  <c r="BT23" i="4" s="1"/>
  <c r="BR22" i="4"/>
  <c r="BP22" i="4"/>
  <c r="BO22" i="4"/>
  <c r="BM22" i="4"/>
  <c r="BT22" i="4" s="1"/>
  <c r="BK22" i="4"/>
  <c r="BU22" i="4" s="1"/>
  <c r="CH21" i="4"/>
  <c r="BZ21" i="4"/>
  <c r="BR21" i="4"/>
  <c r="BP21" i="4"/>
  <c r="BO21" i="4"/>
  <c r="BM21" i="4"/>
  <c r="BK21" i="4"/>
  <c r="BU21" i="4" s="1"/>
  <c r="CH20" i="4"/>
  <c r="BZ20" i="4"/>
  <c r="BR20" i="4"/>
  <c r="BP20" i="4"/>
  <c r="BP27" i="4" s="1"/>
  <c r="BO20" i="4"/>
  <c r="BM20" i="4"/>
  <c r="BT20" i="4" s="1"/>
  <c r="BK20" i="4"/>
  <c r="BU20" i="4" s="1"/>
  <c r="CH19" i="4"/>
  <c r="CH27" i="4" s="1"/>
  <c r="BZ19" i="4"/>
  <c r="BZ27" i="4" s="1"/>
  <c r="BR19" i="4"/>
  <c r="BR27" i="4" s="1"/>
  <c r="BO19" i="4"/>
  <c r="BO27" i="4" s="1"/>
  <c r="BM19" i="4"/>
  <c r="BM27" i="4" s="1"/>
  <c r="BK19" i="4"/>
  <c r="CJ20" i="7" l="1"/>
  <c r="CK20" i="7"/>
  <c r="BY27" i="7"/>
  <c r="CI19" i="7"/>
  <c r="BX27" i="7"/>
  <c r="CJ22" i="6"/>
  <c r="CK22" i="6" s="1"/>
  <c r="BY23" i="6"/>
  <c r="CI23" i="6" s="1"/>
  <c r="CJ23" i="6" s="1"/>
  <c r="CK23" i="6" s="1"/>
  <c r="BY20" i="6"/>
  <c r="CI20" i="6" s="1"/>
  <c r="BX46" i="6"/>
  <c r="BX27" i="6"/>
  <c r="BX27" i="5"/>
  <c r="BY19" i="5"/>
  <c r="CJ20" i="5"/>
  <c r="CK20" i="5" s="1"/>
  <c r="BK27" i="4"/>
  <c r="BT21" i="4"/>
  <c r="BX21" i="4" s="1"/>
  <c r="BY21" i="4" s="1"/>
  <c r="CI21" i="4" s="1"/>
  <c r="BX20" i="4"/>
  <c r="BY20" i="4" s="1"/>
  <c r="CI20" i="4" s="1"/>
  <c r="BX22" i="4"/>
  <c r="BU23" i="4"/>
  <c r="BX23" i="4" s="1"/>
  <c r="BY23" i="4" s="1"/>
  <c r="CI23" i="4" s="1"/>
  <c r="BT19" i="4"/>
  <c r="BT27" i="4" s="1"/>
  <c r="BU19" i="4"/>
  <c r="CH23" i="3"/>
  <c r="CH22" i="3"/>
  <c r="BX48" i="6" l="1"/>
  <c r="CI27" i="7"/>
  <c r="CJ19" i="7"/>
  <c r="CJ27" i="7" s="1"/>
  <c r="CJ20" i="6"/>
  <c r="CK20" i="6"/>
  <c r="CI38" i="6"/>
  <c r="BY46" i="6"/>
  <c r="BY27" i="6"/>
  <c r="BY27" i="5"/>
  <c r="CI19" i="5"/>
  <c r="CJ21" i="4"/>
  <c r="CK21" i="4" s="1"/>
  <c r="CJ22" i="4"/>
  <c r="CK22" i="4" s="1"/>
  <c r="BU27" i="4"/>
  <c r="BX19" i="4"/>
  <c r="CJ23" i="4"/>
  <c r="CK23" i="4" s="1"/>
  <c r="CJ20" i="4"/>
  <c r="CK20" i="4"/>
  <c r="BV27" i="3"/>
  <c r="BP23" i="3"/>
  <c r="BP22" i="3"/>
  <c r="BR19" i="3"/>
  <c r="BM19" i="3"/>
  <c r="BO19" i="3"/>
  <c r="BR23" i="3"/>
  <c r="BR22" i="3"/>
  <c r="BR21" i="3"/>
  <c r="BR20" i="3"/>
  <c r="BP20" i="3"/>
  <c r="BK20" i="3"/>
  <c r="BM20" i="3"/>
  <c r="BO20" i="3"/>
  <c r="BZ20" i="3"/>
  <c r="CH20" i="3"/>
  <c r="AI27" i="3"/>
  <c r="BO23" i="3"/>
  <c r="BM23" i="3"/>
  <c r="BK23" i="3"/>
  <c r="AR27" i="3"/>
  <c r="CH19" i="3"/>
  <c r="BZ19" i="3"/>
  <c r="BK19" i="3"/>
  <c r="BU19" i="3" s="1"/>
  <c r="BY48" i="6" l="1"/>
  <c r="CK19" i="7"/>
  <c r="CK27" i="7" s="1"/>
  <c r="CI46" i="6"/>
  <c r="CJ38" i="6"/>
  <c r="CJ46" i="6" s="1"/>
  <c r="CI27" i="6"/>
  <c r="CJ19" i="6"/>
  <c r="CJ27" i="6" s="1"/>
  <c r="CI27" i="5"/>
  <c r="CJ19" i="5"/>
  <c r="CJ27" i="5" s="1"/>
  <c r="BX27" i="4"/>
  <c r="BY19" i="4"/>
  <c r="BT20" i="3"/>
  <c r="BT19" i="3"/>
  <c r="BX19" i="3" s="1"/>
  <c r="BT23" i="3"/>
  <c r="BR27" i="3"/>
  <c r="BU20" i="3"/>
  <c r="BM21" i="3"/>
  <c r="BP21" i="3"/>
  <c r="CH21" i="3"/>
  <c r="BM22" i="3"/>
  <c r="BU23" i="3"/>
  <c r="BK21" i="3"/>
  <c r="BO21" i="3"/>
  <c r="BZ21" i="3"/>
  <c r="BZ27" i="3" s="1"/>
  <c r="BK22" i="3"/>
  <c r="BO22" i="3"/>
  <c r="W11" i="1"/>
  <c r="CJ48" i="6" l="1"/>
  <c r="CI48" i="6"/>
  <c r="CK38" i="6"/>
  <c r="CK46" i="6" s="1"/>
  <c r="CK19" i="6"/>
  <c r="CK27" i="6" s="1"/>
  <c r="CK19" i="5"/>
  <c r="CK27" i="5" s="1"/>
  <c r="CI19" i="4"/>
  <c r="BY27" i="4"/>
  <c r="BX20" i="3"/>
  <c r="BY20" i="3" s="1"/>
  <c r="BX23" i="3"/>
  <c r="BY23" i="3" s="1"/>
  <c r="CI23" i="3" s="1"/>
  <c r="CJ23" i="3" s="1"/>
  <c r="CK23" i="3" s="1"/>
  <c r="CI20" i="3"/>
  <c r="CJ20" i="3" s="1"/>
  <c r="CH27" i="3"/>
  <c r="BM27" i="3"/>
  <c r="BT22" i="3"/>
  <c r="BU21" i="3"/>
  <c r="BU22" i="3"/>
  <c r="BT21" i="3"/>
  <c r="BX21" i="3" s="1"/>
  <c r="BY21" i="3" s="1"/>
  <c r="CI21" i="3" s="1"/>
  <c r="BK27" i="3"/>
  <c r="BP27" i="3"/>
  <c r="BO27" i="3"/>
  <c r="T11" i="2"/>
  <c r="T12" i="2"/>
  <c r="S14" i="2"/>
  <c r="S13" i="2"/>
  <c r="R14" i="2"/>
  <c r="R13" i="2"/>
  <c r="CK48" i="6" l="1"/>
  <c r="CI27" i="4"/>
  <c r="CJ19" i="4"/>
  <c r="CJ27" i="4" s="1"/>
  <c r="CK19" i="4"/>
  <c r="CK27" i="4" s="1"/>
  <c r="BX22" i="3"/>
  <c r="BY22" i="3" s="1"/>
  <c r="CI22" i="3" s="1"/>
  <c r="CJ22" i="3" s="1"/>
  <c r="CK22" i="3" s="1"/>
  <c r="CK20" i="3"/>
  <c r="BU27" i="3"/>
  <c r="BT27" i="3"/>
  <c r="CJ21" i="3"/>
  <c r="CK21" i="3" s="1"/>
  <c r="BY19" i="3"/>
  <c r="X10" i="2"/>
  <c r="V11" i="2"/>
  <c r="V12" i="2"/>
  <c r="V13" i="2"/>
  <c r="V14" i="2"/>
  <c r="U10" i="2"/>
  <c r="Q15" i="2"/>
  <c r="T10" i="2"/>
  <c r="R10" i="2"/>
  <c r="S11" i="2"/>
  <c r="S10" i="2"/>
  <c r="O15" i="2"/>
  <c r="O11" i="2"/>
  <c r="O12" i="2"/>
  <c r="O13" i="2"/>
  <c r="O14" i="2"/>
  <c r="O10" i="2"/>
  <c r="M14" i="2"/>
  <c r="M13" i="2"/>
  <c r="M12" i="2"/>
  <c r="M11" i="2"/>
  <c r="M10" i="2"/>
  <c r="K11" i="2"/>
  <c r="K12" i="2"/>
  <c r="K13" i="2"/>
  <c r="K14" i="2"/>
  <c r="K10" i="2"/>
  <c r="I11" i="2"/>
  <c r="I12" i="2"/>
  <c r="I13" i="2"/>
  <c r="I14" i="2"/>
  <c r="I10" i="2"/>
  <c r="G11" i="2"/>
  <c r="G12" i="2"/>
  <c r="G13" i="2"/>
  <c r="G14" i="2"/>
  <c r="G10" i="2"/>
  <c r="E15" i="2"/>
  <c r="BX27" i="3" l="1"/>
  <c r="BY27" i="3"/>
  <c r="CI19" i="3"/>
  <c r="CJ19" i="3" s="1"/>
  <c r="R12" i="2"/>
  <c r="S12" i="2"/>
  <c r="T14" i="2"/>
  <c r="U14" i="2" s="1"/>
  <c r="X14" i="2" s="1"/>
  <c r="T13" i="2"/>
  <c r="U13" i="2" s="1"/>
  <c r="X13" i="2" s="1"/>
  <c r="E14" i="2"/>
  <c r="E13" i="2"/>
  <c r="E12" i="2"/>
  <c r="E11" i="2"/>
  <c r="E10" i="2"/>
  <c r="P15" i="2"/>
  <c r="M15" i="2"/>
  <c r="W12" i="2"/>
  <c r="W11" i="2"/>
  <c r="K15" i="2"/>
  <c r="V10" i="2"/>
  <c r="U14" i="1"/>
  <c r="CI27" i="3" l="1"/>
  <c r="CJ27" i="3"/>
  <c r="V15" i="2"/>
  <c r="I15" i="2"/>
  <c r="W10" i="2"/>
  <c r="W15" i="2" s="1"/>
  <c r="U12" i="2"/>
  <c r="X12" i="2" s="1"/>
  <c r="G15" i="2"/>
  <c r="G15" i="1"/>
  <c r="I15" i="1"/>
  <c r="K15" i="1"/>
  <c r="M15" i="1"/>
  <c r="P15" i="1"/>
  <c r="Q15" i="1"/>
  <c r="R15" i="1"/>
  <c r="S15" i="1"/>
  <c r="T15" i="1"/>
  <c r="U15" i="1"/>
  <c r="V15" i="1"/>
  <c r="E15" i="1"/>
  <c r="CK19" i="3" l="1"/>
  <c r="CK27" i="3" s="1"/>
  <c r="S15" i="2"/>
  <c r="R11" i="2"/>
  <c r="T13" i="1"/>
  <c r="R14" i="1"/>
  <c r="Q14" i="1"/>
  <c r="R13" i="1"/>
  <c r="Q13" i="1"/>
  <c r="S13" i="1" s="1"/>
  <c r="V11" i="1"/>
  <c r="V12" i="1"/>
  <c r="U11" i="1"/>
  <c r="U12" i="1"/>
  <c r="T14" i="1"/>
  <c r="V10" i="1"/>
  <c r="U10" i="1"/>
  <c r="T10" i="1"/>
  <c r="W10" i="1" s="1"/>
  <c r="K12" i="1"/>
  <c r="I12" i="1"/>
  <c r="K11" i="1"/>
  <c r="I11" i="1"/>
  <c r="G11" i="1"/>
  <c r="R15" i="2" l="1"/>
  <c r="T15" i="2" s="1"/>
  <c r="U11" i="2"/>
  <c r="X11" i="2" s="1"/>
  <c r="X15" i="2" s="1"/>
  <c r="W14" i="1"/>
  <c r="W13" i="1"/>
  <c r="Q11" i="1"/>
  <c r="R11" i="1"/>
  <c r="Q12" i="1"/>
  <c r="R12" i="1"/>
  <c r="U15" i="2" l="1"/>
  <c r="W15" i="1"/>
  <c r="S12" i="1"/>
  <c r="T12" i="1" s="1"/>
  <c r="W12" i="1" s="1"/>
  <c r="S11" i="1"/>
  <c r="T11" i="1" s="1"/>
</calcChain>
</file>

<file path=xl/sharedStrings.xml><?xml version="1.0" encoding="utf-8"?>
<sst xmlns="http://schemas.openxmlformats.org/spreadsheetml/2006/main" count="559" uniqueCount="102">
  <si>
    <t>Структурное подразделение</t>
  </si>
  <si>
    <t>Должность (специальность, профессия), разряд, класс (категория, квалификация)</t>
  </si>
  <si>
    <t>Кол-во штатных единиц</t>
  </si>
  <si>
    <t>Тарифная ставка</t>
  </si>
  <si>
    <t>Надбавка</t>
  </si>
  <si>
    <t>Всего в месяц, руб.</t>
  </si>
  <si>
    <t>Наименование</t>
  </si>
  <si>
    <t>код</t>
  </si>
  <si>
    <t>Выслуга лет</t>
  </si>
  <si>
    <t>Особые условия</t>
  </si>
  <si>
    <t>Ежемесячное поощрение</t>
  </si>
  <si>
    <t>Премия</t>
  </si>
  <si>
    <t>Секретность</t>
  </si>
  <si>
    <t>Районный коэфф. 50%</t>
  </si>
  <si>
    <t>Северная надбавка 50%</t>
  </si>
  <si>
    <t>%</t>
  </si>
  <si>
    <t>руб.</t>
  </si>
  <si>
    <t>Выборные</t>
  </si>
  <si>
    <t>Глава поселения</t>
  </si>
  <si>
    <t>Аппарат</t>
  </si>
  <si>
    <t>Специалист 2 кат</t>
  </si>
  <si>
    <t>Рабочий по обсл.</t>
  </si>
  <si>
    <t>АДМИНИСТРАЦИЯ СРЕДНЕУРГАЛЬСКОГО СЕЛЬСКОГО МУНИЦИПАЛЬНОГО ОБРАЗОВАНИЯ ВЕРХНЕБУРЕИНСКОГО РАЙОНА ХАБАРОВСКОГО КРАЯ</t>
  </si>
  <si>
    <t>ШТАТНОЕ РАСПИСАНИЕ</t>
  </si>
  <si>
    <t>номер документа</t>
  </si>
  <si>
    <t>дата документа</t>
  </si>
  <si>
    <t>истопник</t>
  </si>
  <si>
    <t>материальная помощь</t>
  </si>
  <si>
    <t>Всего год</t>
  </si>
  <si>
    <t>единавременная выплата</t>
  </si>
  <si>
    <t>Итого</t>
  </si>
  <si>
    <t>чин</t>
  </si>
  <si>
    <t>руб</t>
  </si>
  <si>
    <t>итого</t>
  </si>
  <si>
    <t>период с 01.01.2018 г по 31.12.2018 г</t>
  </si>
  <si>
    <t>доплата до МРОТ</t>
  </si>
  <si>
    <t>Унифицированная форма № Т-3</t>
  </si>
  <si>
    <t>Утверждена постановлением Госкомстата РФ</t>
  </si>
  <si>
    <t>Код</t>
  </si>
  <si>
    <t>Форма по ОКУД</t>
  </si>
  <si>
    <t>по ОКПО</t>
  </si>
  <si>
    <t>наименование организации</t>
  </si>
  <si>
    <t>Номер документа</t>
  </si>
  <si>
    <t>Дата составления</t>
  </si>
  <si>
    <t>УТВЕРЖДЕНО</t>
  </si>
  <si>
    <t>Распоряжением организации от</t>
  </si>
  <si>
    <t>»</t>
  </si>
  <si>
    <t>№</t>
  </si>
  <si>
    <t>на период</t>
  </si>
  <si>
    <t>01.01.2018</t>
  </si>
  <si>
    <t>с «</t>
  </si>
  <si>
    <t>по</t>
  </si>
  <si>
    <t>31 декабря</t>
  </si>
  <si>
    <t>20</t>
  </si>
  <si>
    <t>18</t>
  </si>
  <si>
    <t>г.</t>
  </si>
  <si>
    <t>Штат в количестве</t>
  </si>
  <si>
    <t>единиц</t>
  </si>
  <si>
    <t>Надбавки, руб.</t>
  </si>
  <si>
    <t>наименование</t>
  </si>
  <si>
    <t>выслуга лет</t>
  </si>
  <si>
    <t>особые условия</t>
  </si>
  <si>
    <t>ежем.денежное поощрение</t>
  </si>
  <si>
    <t>доплата за чины</t>
  </si>
  <si>
    <t>РК</t>
  </si>
  <si>
    <t>северные над.</t>
  </si>
  <si>
    <t>всего в месяц</t>
  </si>
  <si>
    <t>В год</t>
  </si>
  <si>
    <t>единовременная выплата к отпуску (2 оклада)</t>
  </si>
  <si>
    <t>Всего в год</t>
  </si>
  <si>
    <t>начисления на оплату труда 30,2%</t>
  </si>
  <si>
    <t>ИТОГО</t>
  </si>
  <si>
    <t>администрация</t>
  </si>
  <si>
    <t>0102</t>
  </si>
  <si>
    <t>0104</t>
  </si>
  <si>
    <t>Специалист 2 категории</t>
  </si>
  <si>
    <t>должность</t>
  </si>
  <si>
    <t>личная подпись</t>
  </si>
  <si>
    <t>расшифровка подписи</t>
  </si>
  <si>
    <t>Исполнитель</t>
  </si>
  <si>
    <t>Администрация Среднеургальского сельского поселения Верхнебуреинского муниципального района</t>
  </si>
  <si>
    <t>Истопник</t>
  </si>
  <si>
    <t>Рабочий по обслуж.</t>
  </si>
  <si>
    <t>секретность</t>
  </si>
  <si>
    <t xml:space="preserve">премия (оклада) </t>
  </si>
  <si>
    <t>Н.В.Ивановская</t>
  </si>
  <si>
    <t>Должность (специальность, профессия), разряд, класс (категория) квалификации</t>
  </si>
  <si>
    <t>материальная помощь (1 оклад)</t>
  </si>
  <si>
    <t xml:space="preserve">"________"   </t>
  </si>
  <si>
    <t>2017 г</t>
  </si>
  <si>
    <t>от 05 января 2004 г.№1</t>
  </si>
  <si>
    <t>Количество штатных единиц</t>
  </si>
  <si>
    <t>Тарифная ставка (оклад) и пр., руб.</t>
  </si>
  <si>
    <t>01.01.2019</t>
  </si>
  <si>
    <t>19</t>
  </si>
  <si>
    <t>2018 г</t>
  </si>
  <si>
    <t>М.Н.Васильева</t>
  </si>
  <si>
    <t>30 сентября</t>
  </si>
  <si>
    <t>01.10.2019</t>
  </si>
  <si>
    <t>31.12</t>
  </si>
  <si>
    <t>2019 г</t>
  </si>
  <si>
    <t>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</si>
</sst>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5" xfId="0" applyFont="1" applyBorder="1" applyAlignment="1">
      <alignment wrapText="1"/>
    </xf>
    <xf numFmtId="0" fontId="7" fillId="0" borderId="5" xfId="0" applyFont="1" applyBorder="1"/>
    <xf numFmtId="16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/>
    <xf numFmtId="0" fontId="3" fillId="0" borderId="0" xfId="0" applyFont="1" applyAlignment="1">
      <alignment horizontal="center" vertical="center" wrapText="1"/>
    </xf>
    <xf numFmtId="0" fontId="0" fillId="0" borderId="5" xfId="0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8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4" fontId="0" fillId="0" borderId="5" xfId="0" applyNumberFormat="1" applyBorder="1"/>
    <xf numFmtId="1" fontId="8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vertical="center"/>
    </xf>
    <xf numFmtId="4" fontId="7" fillId="0" borderId="5" xfId="0" applyNumberFormat="1" applyFont="1" applyBorder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 vertical="top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right"/>
    </xf>
    <xf numFmtId="0" fontId="11" fillId="0" borderId="0" xfId="0" applyNumberFormat="1" applyFont="1" applyBorder="1" applyAlignment="1">
      <alignment horizontal="center"/>
    </xf>
    <xf numFmtId="0" fontId="14" fillId="0" borderId="0" xfId="0" applyNumberFormat="1" applyFont="1" applyAlignment="1"/>
    <xf numFmtId="0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right"/>
    </xf>
    <xf numFmtId="0" fontId="11" fillId="0" borderId="5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/>
    </xf>
    <xf numFmtId="0" fontId="15" fillId="4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9" fontId="11" fillId="0" borderId="5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horizontal="center"/>
    </xf>
    <xf numFmtId="4" fontId="11" fillId="0" borderId="5" xfId="0" applyNumberFormat="1" applyFont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/>
    </xf>
    <xf numFmtId="4" fontId="15" fillId="4" borderId="5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/>
    </xf>
    <xf numFmtId="0" fontId="9" fillId="0" borderId="0" xfId="0" applyNumberFormat="1" applyFont="1" applyAlignment="1"/>
    <xf numFmtId="49" fontId="17" fillId="0" borderId="0" xfId="0" applyNumberFormat="1" applyFont="1" applyBorder="1" applyAlignment="1">
      <alignment vertical="center"/>
    </xf>
    <xf numFmtId="0" fontId="12" fillId="0" borderId="0" xfId="0" applyNumberFormat="1" applyFont="1" applyAlignment="1">
      <alignment vertical="top"/>
    </xf>
    <xf numFmtId="0" fontId="11" fillId="0" borderId="17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5" fillId="4" borderId="5" xfId="0" applyNumberFormat="1" applyFont="1" applyFill="1" applyBorder="1" applyAlignment="1">
      <alignment horizontal="center" vertical="center"/>
    </xf>
    <xf numFmtId="9" fontId="11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left"/>
    </xf>
    <xf numFmtId="0" fontId="0" fillId="0" borderId="5" xfId="0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5" fillId="4" borderId="5" xfId="0" applyNumberFormat="1" applyFont="1" applyFill="1" applyBorder="1" applyAlignment="1">
      <alignment horizontal="center" vertical="center"/>
    </xf>
    <xf numFmtId="9" fontId="11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left" vertical="center"/>
    </xf>
    <xf numFmtId="0" fontId="15" fillId="4" borderId="7" xfId="0" applyNumberFormat="1" applyFont="1" applyFill="1" applyBorder="1" applyAlignment="1">
      <alignment horizontal="center" vertical="center" wrapText="1"/>
    </xf>
    <xf numFmtId="0" fontId="15" fillId="4" borderId="8" xfId="0" applyNumberFormat="1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5" fillId="2" borderId="13" xfId="0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5" fillId="3" borderId="13" xfId="0" applyNumberFormat="1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0" fontId="15" fillId="4" borderId="13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5" fillId="4" borderId="5" xfId="0" applyNumberFormat="1" applyFont="1" applyFill="1" applyBorder="1" applyAlignment="1">
      <alignment horizontal="center" vertical="center"/>
    </xf>
    <xf numFmtId="4" fontId="15" fillId="4" borderId="10" xfId="0" applyNumberFormat="1" applyFont="1" applyFill="1" applyBorder="1" applyAlignment="1">
      <alignment horizontal="center" vertical="center"/>
    </xf>
    <xf numFmtId="0" fontId="11" fillId="0" borderId="10" xfId="0" applyNumberFormat="1" applyFont="1" applyBorder="1" applyAlignment="1">
      <alignment horizontal="left" vertical="center" wrapText="1"/>
    </xf>
    <xf numFmtId="0" fontId="11" fillId="0" borderId="11" xfId="0" applyNumberFormat="1" applyFont="1" applyBorder="1" applyAlignment="1">
      <alignment horizontal="left" vertical="center" wrapText="1"/>
    </xf>
    <xf numFmtId="0" fontId="11" fillId="0" borderId="12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left" vertical="center"/>
    </xf>
    <xf numFmtId="9" fontId="11" fillId="0" borderId="5" xfId="0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4" fontId="15" fillId="4" borderId="11" xfId="0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9" fontId="11" fillId="0" borderId="10" xfId="0" applyNumberFormat="1" applyFont="1" applyBorder="1" applyAlignment="1">
      <alignment horizontal="center" vertical="center"/>
    </xf>
    <xf numFmtId="9" fontId="11" fillId="0" borderId="11" xfId="0" applyNumberFormat="1" applyFont="1" applyBorder="1" applyAlignment="1">
      <alignment horizontal="center" vertical="center"/>
    </xf>
    <xf numFmtId="9" fontId="11" fillId="0" borderId="12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/>
    </xf>
    <xf numFmtId="49" fontId="17" fillId="0" borderId="6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top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 wrapText="1"/>
    </xf>
    <xf numFmtId="0" fontId="11" fillId="0" borderId="11" xfId="0" applyNumberFormat="1" applyFont="1" applyBorder="1" applyAlignment="1">
      <alignment horizontal="center" wrapText="1"/>
    </xf>
    <xf numFmtId="0" fontId="11" fillId="0" borderId="12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4" borderId="5" xfId="0" applyNumberFormat="1" applyFont="1" applyFill="1" applyBorder="1" applyAlignment="1">
      <alignment horizontal="center" vertical="center"/>
    </xf>
    <xf numFmtId="0" fontId="11" fillId="4" borderId="10" xfId="0" applyNumberFormat="1" applyFont="1" applyFill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left"/>
    </xf>
    <xf numFmtId="49" fontId="11" fillId="0" borderId="6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opLeftCell="F1" workbookViewId="0">
      <selection activeCell="T13" sqref="T13"/>
    </sheetView>
  </sheetViews>
  <sheetFormatPr defaultRowHeight="15" x14ac:dyDescent="0.25"/>
  <cols>
    <col min="3" max="3" width="20.42578125" customWidth="1"/>
    <col min="5" max="5" width="9.28515625" bestFit="1" customWidth="1"/>
    <col min="7" max="7" width="9.28515625" bestFit="1" customWidth="1"/>
    <col min="9" max="9" width="9.28515625" bestFit="1" customWidth="1"/>
    <col min="11" max="11" width="9.28515625" bestFit="1" customWidth="1"/>
    <col min="13" max="13" width="9.28515625" bestFit="1" customWidth="1"/>
    <col min="16" max="18" width="9.28515625" bestFit="1" customWidth="1"/>
    <col min="19" max="19" width="10" bestFit="1" customWidth="1"/>
    <col min="20" max="20" width="11.42578125" bestFit="1" customWidth="1"/>
    <col min="21" max="22" width="9.28515625" bestFit="1" customWidth="1"/>
    <col min="23" max="23" width="11.42578125" bestFit="1" customWidth="1"/>
  </cols>
  <sheetData>
    <row r="1" spans="1:23" ht="43.5" customHeight="1" thickBot="1" x14ac:dyDescent="0.3">
      <c r="A1" s="96" t="s">
        <v>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23" ht="15" hidden="1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23" ht="15.75" thickBot="1" x14ac:dyDescent="0.3">
      <c r="A3" s="1"/>
      <c r="B3" s="1"/>
      <c r="C3" s="1"/>
      <c r="D3" s="1"/>
      <c r="E3" s="4" t="s">
        <v>24</v>
      </c>
      <c r="F3" s="5" t="s">
        <v>25</v>
      </c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</row>
    <row r="4" spans="1:23" ht="15.75" thickBot="1" x14ac:dyDescent="0.3">
      <c r="A4" s="1"/>
      <c r="B4" s="1"/>
      <c r="C4" s="3" t="s">
        <v>23</v>
      </c>
      <c r="D4" s="1"/>
      <c r="E4" s="6">
        <v>1</v>
      </c>
      <c r="F4" s="7">
        <v>43050</v>
      </c>
      <c r="G4" s="1"/>
      <c r="H4" s="8" t="s">
        <v>34</v>
      </c>
      <c r="I4" s="1"/>
      <c r="J4" s="1"/>
      <c r="K4" s="1"/>
      <c r="L4" s="1"/>
      <c r="M4" s="1"/>
      <c r="N4" s="1"/>
      <c r="O4" s="1"/>
      <c r="P4" s="2"/>
      <c r="Q4" s="1"/>
      <c r="R4" s="1"/>
      <c r="S4" s="1"/>
    </row>
    <row r="6" spans="1:23" ht="75.75" customHeight="1" x14ac:dyDescent="0.25">
      <c r="A6" s="94" t="s">
        <v>0</v>
      </c>
      <c r="B6" s="94"/>
      <c r="C6" s="94" t="s">
        <v>1</v>
      </c>
      <c r="D6" s="94" t="s">
        <v>2</v>
      </c>
      <c r="E6" s="94" t="s">
        <v>3</v>
      </c>
      <c r="F6" s="95" t="s">
        <v>4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4" t="s">
        <v>5</v>
      </c>
      <c r="T6" s="9" t="s">
        <v>28</v>
      </c>
      <c r="U6" s="9" t="s">
        <v>27</v>
      </c>
      <c r="V6" s="9" t="s">
        <v>29</v>
      </c>
      <c r="W6" s="10" t="s">
        <v>30</v>
      </c>
    </row>
    <row r="7" spans="1:23" ht="46.5" customHeight="1" x14ac:dyDescent="0.25">
      <c r="A7" s="94" t="s">
        <v>6</v>
      </c>
      <c r="B7" s="95" t="s">
        <v>7</v>
      </c>
      <c r="C7" s="94"/>
      <c r="D7" s="94"/>
      <c r="E7" s="94"/>
      <c r="F7" s="95" t="s">
        <v>8</v>
      </c>
      <c r="G7" s="95"/>
      <c r="H7" s="95" t="s">
        <v>9</v>
      </c>
      <c r="I7" s="95"/>
      <c r="J7" s="94" t="s">
        <v>10</v>
      </c>
      <c r="K7" s="94"/>
      <c r="L7" s="95" t="s">
        <v>11</v>
      </c>
      <c r="M7" s="95"/>
      <c r="N7" s="94" t="s">
        <v>12</v>
      </c>
      <c r="O7" s="94"/>
      <c r="P7" s="16" t="s">
        <v>31</v>
      </c>
      <c r="Q7" s="94" t="s">
        <v>13</v>
      </c>
      <c r="R7" s="94" t="s">
        <v>14</v>
      </c>
      <c r="S7" s="94"/>
      <c r="T7" s="10"/>
      <c r="U7" s="10"/>
      <c r="V7" s="10"/>
      <c r="W7" s="10"/>
    </row>
    <row r="8" spans="1:23" ht="15.75" x14ac:dyDescent="0.25">
      <c r="A8" s="94"/>
      <c r="B8" s="95"/>
      <c r="C8" s="94"/>
      <c r="D8" s="94"/>
      <c r="E8" s="94"/>
      <c r="F8" s="17" t="s">
        <v>15</v>
      </c>
      <c r="G8" s="17" t="s">
        <v>16</v>
      </c>
      <c r="H8" s="17" t="s">
        <v>15</v>
      </c>
      <c r="I8" s="17" t="s">
        <v>16</v>
      </c>
      <c r="J8" s="17" t="s">
        <v>15</v>
      </c>
      <c r="K8" s="17" t="s">
        <v>16</v>
      </c>
      <c r="L8" s="17" t="s">
        <v>15</v>
      </c>
      <c r="M8" s="17" t="s">
        <v>16</v>
      </c>
      <c r="N8" s="17" t="s">
        <v>15</v>
      </c>
      <c r="O8" s="17" t="s">
        <v>16</v>
      </c>
      <c r="P8" s="17" t="s">
        <v>32</v>
      </c>
      <c r="Q8" s="94"/>
      <c r="R8" s="94"/>
      <c r="S8" s="94"/>
      <c r="T8" s="10" t="s">
        <v>32</v>
      </c>
      <c r="U8" s="10" t="s">
        <v>32</v>
      </c>
      <c r="V8" s="10" t="s">
        <v>32</v>
      </c>
      <c r="W8" s="10" t="s">
        <v>32</v>
      </c>
    </row>
    <row r="9" spans="1:23" ht="15.75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  <c r="N9" s="17">
        <v>14</v>
      </c>
      <c r="O9" s="17">
        <v>15</v>
      </c>
      <c r="P9" s="17"/>
      <c r="Q9" s="17">
        <v>16</v>
      </c>
      <c r="R9" s="17">
        <v>17</v>
      </c>
      <c r="S9" s="17">
        <v>18</v>
      </c>
      <c r="T9" s="10">
        <v>19</v>
      </c>
      <c r="U9" s="10">
        <v>20</v>
      </c>
      <c r="V9" s="10">
        <v>21</v>
      </c>
      <c r="W9" s="10">
        <v>22</v>
      </c>
    </row>
    <row r="10" spans="1:23" ht="31.5" x14ac:dyDescent="0.25">
      <c r="A10" s="18" t="s">
        <v>17</v>
      </c>
      <c r="B10" s="19">
        <v>102</v>
      </c>
      <c r="C10" s="18" t="s">
        <v>18</v>
      </c>
      <c r="D10" s="20">
        <v>1</v>
      </c>
      <c r="E10" s="20">
        <v>3800</v>
      </c>
      <c r="F10" s="21">
        <v>0.1</v>
      </c>
      <c r="G10" s="20">
        <v>380</v>
      </c>
      <c r="H10" s="21">
        <v>1.5</v>
      </c>
      <c r="I10" s="20">
        <v>5700</v>
      </c>
      <c r="J10" s="20">
        <v>3.9</v>
      </c>
      <c r="K10" s="20">
        <v>14820</v>
      </c>
      <c r="L10" s="21">
        <v>0</v>
      </c>
      <c r="M10" s="20">
        <v>0</v>
      </c>
      <c r="N10" s="21">
        <v>0.05</v>
      </c>
      <c r="O10" s="20">
        <v>190</v>
      </c>
      <c r="P10" s="20"/>
      <c r="Q10" s="20">
        <v>12445</v>
      </c>
      <c r="R10" s="20">
        <v>12445</v>
      </c>
      <c r="S10" s="20">
        <v>49780</v>
      </c>
      <c r="T10" s="11">
        <f>S10*12</f>
        <v>597360</v>
      </c>
      <c r="U10" s="12">
        <f>E10*2</f>
        <v>7600</v>
      </c>
      <c r="V10" s="12">
        <f>(E10*2)*2</f>
        <v>15200</v>
      </c>
      <c r="W10" s="11">
        <f>T10+U10+V10</f>
        <v>620160</v>
      </c>
    </row>
    <row r="11" spans="1:23" ht="15.75" x14ac:dyDescent="0.25">
      <c r="A11" s="93" t="s">
        <v>19</v>
      </c>
      <c r="B11" s="19">
        <v>104</v>
      </c>
      <c r="C11" s="19" t="s">
        <v>20</v>
      </c>
      <c r="D11" s="20">
        <v>1</v>
      </c>
      <c r="E11" s="20">
        <v>2100</v>
      </c>
      <c r="F11" s="21">
        <v>0.15</v>
      </c>
      <c r="G11" s="20">
        <f>E11*0.15</f>
        <v>315</v>
      </c>
      <c r="H11" s="21">
        <v>0.6</v>
      </c>
      <c r="I11" s="20">
        <f>E11*0.6</f>
        <v>1260</v>
      </c>
      <c r="J11" s="20">
        <v>3.7</v>
      </c>
      <c r="K11" s="20">
        <f>E11*3.7</f>
        <v>7770</v>
      </c>
      <c r="L11" s="21">
        <v>0.16669999999999999</v>
      </c>
      <c r="M11" s="20">
        <v>350.07</v>
      </c>
      <c r="N11" s="21">
        <v>0</v>
      </c>
      <c r="O11" s="20">
        <v>0</v>
      </c>
      <c r="P11" s="20">
        <v>662.4</v>
      </c>
      <c r="Q11" s="20">
        <f>(E11+G11+I11+K11+M11+P11)/2</f>
        <v>6228.7349999999997</v>
      </c>
      <c r="R11" s="20">
        <f>(E11+G11+I11+K11+M11+P11)/2</f>
        <v>6228.7349999999997</v>
      </c>
      <c r="S11" s="20">
        <f>E11+G11+I11+K11+M11+P11+Q11+R11</f>
        <v>24914.94</v>
      </c>
      <c r="T11" s="10">
        <f t="shared" ref="T11:T14" si="0">S11*12</f>
        <v>298979.27999999997</v>
      </c>
      <c r="U11" s="10">
        <f t="shared" ref="U11:U12" si="1">E11*2</f>
        <v>4200</v>
      </c>
      <c r="V11" s="10">
        <f t="shared" ref="V11:V12" si="2">(E11*2)*2</f>
        <v>8400</v>
      </c>
      <c r="W11" s="10">
        <f>T11+U11+V11</f>
        <v>311579.27999999997</v>
      </c>
    </row>
    <row r="12" spans="1:23" ht="15.75" x14ac:dyDescent="0.25">
      <c r="A12" s="93"/>
      <c r="B12" s="19">
        <v>104</v>
      </c>
      <c r="C12" s="19" t="s">
        <v>20</v>
      </c>
      <c r="D12" s="20">
        <v>1</v>
      </c>
      <c r="E12" s="20">
        <v>2100</v>
      </c>
      <c r="F12" s="21">
        <v>0</v>
      </c>
      <c r="G12" s="20">
        <v>0</v>
      </c>
      <c r="H12" s="21">
        <v>0.6</v>
      </c>
      <c r="I12" s="20">
        <f>E12*0.6</f>
        <v>1260</v>
      </c>
      <c r="J12" s="20"/>
      <c r="K12" s="20">
        <f>E12*3.7</f>
        <v>7770</v>
      </c>
      <c r="L12" s="21">
        <v>0.16669999999999999</v>
      </c>
      <c r="M12" s="20">
        <v>350.07</v>
      </c>
      <c r="N12" s="21">
        <v>0</v>
      </c>
      <c r="O12" s="20">
        <v>0</v>
      </c>
      <c r="P12" s="20">
        <v>662.4</v>
      </c>
      <c r="Q12" s="20">
        <f>(E12+G12+I12+K12+M12+P12)/2</f>
        <v>6071.2349999999997</v>
      </c>
      <c r="R12" s="20">
        <f>(E12+G12+I12+K12+M12+P12)/2</f>
        <v>6071.2349999999997</v>
      </c>
      <c r="S12" s="20">
        <f>E12+G12+I12+K12+M12+P12+Q12+R12</f>
        <v>24284.94</v>
      </c>
      <c r="T12" s="10">
        <f t="shared" si="0"/>
        <v>291419.27999999997</v>
      </c>
      <c r="U12" s="10">
        <f t="shared" si="1"/>
        <v>4200</v>
      </c>
      <c r="V12" s="10">
        <f t="shared" si="2"/>
        <v>8400</v>
      </c>
      <c r="W12" s="10">
        <f t="shared" ref="W12:W14" si="3">T12+U12+V12</f>
        <v>304019.27999999997</v>
      </c>
    </row>
    <row r="13" spans="1:23" ht="15.75" x14ac:dyDescent="0.25">
      <c r="A13" s="93"/>
      <c r="B13" s="19">
        <v>104</v>
      </c>
      <c r="C13" s="19" t="s">
        <v>26</v>
      </c>
      <c r="D13" s="20">
        <v>0.25</v>
      </c>
      <c r="E13" s="20">
        <v>1022</v>
      </c>
      <c r="F13" s="21"/>
      <c r="G13" s="20"/>
      <c r="H13" s="21">
        <v>1</v>
      </c>
      <c r="I13" s="20">
        <v>1022</v>
      </c>
      <c r="J13" s="20"/>
      <c r="K13" s="20"/>
      <c r="L13" s="21">
        <v>0.25</v>
      </c>
      <c r="M13" s="20">
        <v>255.5</v>
      </c>
      <c r="N13" s="21"/>
      <c r="O13" s="20"/>
      <c r="P13" s="20"/>
      <c r="Q13" s="20">
        <f>(E13+G13+I13+K13+M13+P13)/2</f>
        <v>1149.75</v>
      </c>
      <c r="R13" s="20">
        <f>(E13+G13+I13+K13+M13+P13)/2</f>
        <v>1149.75</v>
      </c>
      <c r="S13" s="22">
        <f>E13+G13+I13+K13+M13+P13+Q13+R13</f>
        <v>4599</v>
      </c>
      <c r="T13" s="13">
        <f>S13*9</f>
        <v>41391</v>
      </c>
      <c r="U13" s="10">
        <v>2385</v>
      </c>
      <c r="V13" s="10"/>
      <c r="W13" s="13">
        <f t="shared" si="3"/>
        <v>43776</v>
      </c>
    </row>
    <row r="14" spans="1:23" ht="15.75" x14ac:dyDescent="0.25">
      <c r="A14" s="93"/>
      <c r="B14" s="19">
        <v>104</v>
      </c>
      <c r="C14" s="19" t="s">
        <v>21</v>
      </c>
      <c r="D14" s="20">
        <v>0.75</v>
      </c>
      <c r="E14" s="20">
        <v>1747</v>
      </c>
      <c r="F14" s="21">
        <v>0</v>
      </c>
      <c r="G14" s="20">
        <v>0</v>
      </c>
      <c r="H14" s="21">
        <v>1</v>
      </c>
      <c r="I14" s="20">
        <v>1747</v>
      </c>
      <c r="J14" s="20">
        <v>0</v>
      </c>
      <c r="K14" s="20">
        <v>0</v>
      </c>
      <c r="L14" s="21">
        <v>0.25</v>
      </c>
      <c r="M14" s="20">
        <v>436.75</v>
      </c>
      <c r="N14" s="21">
        <v>0</v>
      </c>
      <c r="O14" s="20">
        <v>0</v>
      </c>
      <c r="P14" s="20"/>
      <c r="Q14" s="20">
        <f>(E14+I14+M14)/2</f>
        <v>1965.375</v>
      </c>
      <c r="R14" s="20">
        <f>(E14+G14+I14+K14+M14+P14)/2</f>
        <v>1965.375</v>
      </c>
      <c r="S14" s="22">
        <v>7861.5</v>
      </c>
      <c r="T14" s="13">
        <f t="shared" si="0"/>
        <v>94338</v>
      </c>
      <c r="U14" s="10">
        <f>E14*4</f>
        <v>6988</v>
      </c>
      <c r="V14" s="10"/>
      <c r="W14" s="13">
        <f t="shared" si="3"/>
        <v>101326</v>
      </c>
    </row>
    <row r="15" spans="1:23" x14ac:dyDescent="0.25">
      <c r="A15" s="15" t="s">
        <v>33</v>
      </c>
      <c r="B15" s="15"/>
      <c r="C15" s="15"/>
      <c r="D15" s="15"/>
      <c r="E15" s="23">
        <f>SUM(E10:E14)</f>
        <v>10769</v>
      </c>
      <c r="F15" s="23"/>
      <c r="G15" s="23">
        <f t="shared" ref="G15:W15" si="4">SUM(G10:G14)</f>
        <v>695</v>
      </c>
      <c r="H15" s="23"/>
      <c r="I15" s="23">
        <f t="shared" si="4"/>
        <v>10989</v>
      </c>
      <c r="J15" s="23"/>
      <c r="K15" s="23">
        <f t="shared" si="4"/>
        <v>30360</v>
      </c>
      <c r="L15" s="23"/>
      <c r="M15" s="23">
        <f t="shared" si="4"/>
        <v>1392.3899999999999</v>
      </c>
      <c r="N15" s="23"/>
      <c r="O15" s="23"/>
      <c r="P15" s="23">
        <f t="shared" si="4"/>
        <v>1324.8</v>
      </c>
      <c r="Q15" s="23">
        <f t="shared" si="4"/>
        <v>27860.095000000001</v>
      </c>
      <c r="R15" s="23">
        <f t="shared" si="4"/>
        <v>27860.095000000001</v>
      </c>
      <c r="S15" s="23">
        <f t="shared" si="4"/>
        <v>111440.38</v>
      </c>
      <c r="T15" s="23">
        <f t="shared" si="4"/>
        <v>1323487.56</v>
      </c>
      <c r="U15" s="23">
        <f t="shared" si="4"/>
        <v>25373</v>
      </c>
      <c r="V15" s="23">
        <f t="shared" si="4"/>
        <v>32000</v>
      </c>
      <c r="W15" s="23">
        <f t="shared" si="4"/>
        <v>1380860.56</v>
      </c>
    </row>
  </sheetData>
  <mergeCells count="17">
    <mergeCell ref="A1:S2"/>
    <mergeCell ref="J7:K7"/>
    <mergeCell ref="L7:M7"/>
    <mergeCell ref="N7:O7"/>
    <mergeCell ref="Q7:Q8"/>
    <mergeCell ref="R7:R8"/>
    <mergeCell ref="F6:R6"/>
    <mergeCell ref="S6:S8"/>
    <mergeCell ref="F7:G7"/>
    <mergeCell ref="H7:I7"/>
    <mergeCell ref="A11:A14"/>
    <mergeCell ref="A6:B6"/>
    <mergeCell ref="C6:C8"/>
    <mergeCell ref="D6:D8"/>
    <mergeCell ref="E6:E8"/>
    <mergeCell ref="A7:A8"/>
    <mergeCell ref="B7:B8"/>
  </mergeCells>
  <pageMargins left="0.31496062992125984" right="0.11811023622047245" top="0.74803149606299213" bottom="0.74803149606299213" header="0.31496062992125984" footer="0.31496062992125984"/>
  <pageSetup paperSize="9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U13" sqref="U13"/>
    </sheetView>
  </sheetViews>
  <sheetFormatPr defaultRowHeight="15" x14ac:dyDescent="0.25"/>
  <cols>
    <col min="3" max="3" width="20.42578125" customWidth="1"/>
    <col min="5" max="5" width="9.28515625" bestFit="1" customWidth="1"/>
    <col min="7" max="7" width="9.28515625" bestFit="1" customWidth="1"/>
    <col min="9" max="9" width="9.28515625" bestFit="1" customWidth="1"/>
    <col min="11" max="11" width="9.28515625" bestFit="1" customWidth="1"/>
    <col min="13" max="13" width="9.28515625" bestFit="1" customWidth="1"/>
    <col min="16" max="16" width="9.28515625" bestFit="1" customWidth="1"/>
    <col min="17" max="17" width="9.28515625" customWidth="1"/>
    <col min="18" max="19" width="9.28515625" bestFit="1" customWidth="1"/>
    <col min="20" max="20" width="10.42578125" bestFit="1" customWidth="1"/>
    <col min="21" max="21" width="11.42578125" bestFit="1" customWidth="1"/>
    <col min="22" max="23" width="9.28515625" bestFit="1" customWidth="1"/>
    <col min="24" max="24" width="11.42578125" bestFit="1" customWidth="1"/>
  </cols>
  <sheetData>
    <row r="1" spans="1:24" ht="43.5" customHeight="1" thickBot="1" x14ac:dyDescent="0.3">
      <c r="A1" s="96" t="s">
        <v>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4" ht="15" hidden="1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4" ht="15.75" thickBot="1" x14ac:dyDescent="0.3">
      <c r="A3" s="14"/>
      <c r="B3" s="14"/>
      <c r="C3" s="14"/>
      <c r="D3" s="14"/>
      <c r="E3" s="4" t="s">
        <v>24</v>
      </c>
      <c r="F3" s="5" t="s">
        <v>25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4" ht="15.75" thickBot="1" x14ac:dyDescent="0.3">
      <c r="A4" s="14"/>
      <c r="B4" s="14"/>
      <c r="C4" s="3" t="s">
        <v>23</v>
      </c>
      <c r="D4" s="14"/>
      <c r="E4" s="6">
        <v>1</v>
      </c>
      <c r="F4" s="7">
        <v>43050</v>
      </c>
      <c r="G4" s="14"/>
      <c r="H4" s="8" t="s">
        <v>34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6" spans="1:24" ht="75.75" customHeight="1" x14ac:dyDescent="0.25">
      <c r="A6" s="94" t="s">
        <v>0</v>
      </c>
      <c r="B6" s="94"/>
      <c r="C6" s="94" t="s">
        <v>1</v>
      </c>
      <c r="D6" s="94" t="s">
        <v>2</v>
      </c>
      <c r="E6" s="94" t="s">
        <v>3</v>
      </c>
      <c r="F6" s="95" t="s">
        <v>4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4" t="s">
        <v>5</v>
      </c>
      <c r="U6" s="9" t="s">
        <v>28</v>
      </c>
      <c r="V6" s="9" t="s">
        <v>27</v>
      </c>
      <c r="W6" s="9" t="s">
        <v>29</v>
      </c>
      <c r="X6" s="10" t="s">
        <v>30</v>
      </c>
    </row>
    <row r="7" spans="1:24" ht="46.5" customHeight="1" x14ac:dyDescent="0.25">
      <c r="A7" s="94" t="s">
        <v>6</v>
      </c>
      <c r="B7" s="95" t="s">
        <v>7</v>
      </c>
      <c r="C7" s="94"/>
      <c r="D7" s="94"/>
      <c r="E7" s="94"/>
      <c r="F7" s="95" t="s">
        <v>8</v>
      </c>
      <c r="G7" s="95"/>
      <c r="H7" s="95" t="s">
        <v>9</v>
      </c>
      <c r="I7" s="95"/>
      <c r="J7" s="94" t="s">
        <v>10</v>
      </c>
      <c r="K7" s="94"/>
      <c r="L7" s="95" t="s">
        <v>11</v>
      </c>
      <c r="M7" s="95"/>
      <c r="N7" s="94" t="s">
        <v>12</v>
      </c>
      <c r="O7" s="94"/>
      <c r="P7" s="16" t="s">
        <v>31</v>
      </c>
      <c r="Q7" s="16" t="s">
        <v>35</v>
      </c>
      <c r="R7" s="94" t="s">
        <v>13</v>
      </c>
      <c r="S7" s="94" t="s">
        <v>14</v>
      </c>
      <c r="T7" s="94"/>
      <c r="U7" s="10"/>
      <c r="V7" s="10"/>
      <c r="W7" s="10"/>
      <c r="X7" s="10"/>
    </row>
    <row r="8" spans="1:24" ht="15.75" x14ac:dyDescent="0.25">
      <c r="A8" s="94"/>
      <c r="B8" s="95"/>
      <c r="C8" s="94"/>
      <c r="D8" s="94"/>
      <c r="E8" s="94"/>
      <c r="F8" s="17" t="s">
        <v>15</v>
      </c>
      <c r="G8" s="17" t="s">
        <v>16</v>
      </c>
      <c r="H8" s="17" t="s">
        <v>15</v>
      </c>
      <c r="I8" s="17" t="s">
        <v>16</v>
      </c>
      <c r="J8" s="17" t="s">
        <v>15</v>
      </c>
      <c r="K8" s="17" t="s">
        <v>16</v>
      </c>
      <c r="L8" s="17" t="s">
        <v>15</v>
      </c>
      <c r="M8" s="17" t="s">
        <v>16</v>
      </c>
      <c r="N8" s="17" t="s">
        <v>15</v>
      </c>
      <c r="O8" s="17" t="s">
        <v>16</v>
      </c>
      <c r="P8" s="17" t="s">
        <v>32</v>
      </c>
      <c r="Q8" s="17"/>
      <c r="R8" s="94"/>
      <c r="S8" s="94"/>
      <c r="T8" s="94"/>
      <c r="U8" s="10" t="s">
        <v>32</v>
      </c>
      <c r="V8" s="10" t="s">
        <v>32</v>
      </c>
      <c r="W8" s="10" t="s">
        <v>32</v>
      </c>
      <c r="X8" s="10" t="s">
        <v>32</v>
      </c>
    </row>
    <row r="9" spans="1:24" ht="15.75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  <c r="N9" s="17">
        <v>14</v>
      </c>
      <c r="O9" s="17">
        <v>15</v>
      </c>
      <c r="P9" s="17">
        <v>16</v>
      </c>
      <c r="Q9" s="17">
        <v>17</v>
      </c>
      <c r="R9" s="17">
        <v>18</v>
      </c>
      <c r="S9" s="17">
        <v>18</v>
      </c>
      <c r="T9" s="17">
        <v>19</v>
      </c>
      <c r="U9" s="10">
        <v>20</v>
      </c>
      <c r="V9" s="10">
        <v>21</v>
      </c>
      <c r="W9" s="10">
        <v>23</v>
      </c>
      <c r="X9" s="10">
        <v>24</v>
      </c>
    </row>
    <row r="10" spans="1:24" ht="31.5" x14ac:dyDescent="0.25">
      <c r="A10" s="18" t="s">
        <v>17</v>
      </c>
      <c r="B10" s="19">
        <v>102</v>
      </c>
      <c r="C10" s="18" t="s">
        <v>18</v>
      </c>
      <c r="D10" s="20">
        <v>1</v>
      </c>
      <c r="E10" s="20">
        <f>3800*1.04</f>
        <v>3952</v>
      </c>
      <c r="F10" s="21">
        <v>0.1</v>
      </c>
      <c r="G10" s="20">
        <f>E10*F10</f>
        <v>395.20000000000005</v>
      </c>
      <c r="H10" s="21">
        <v>1.5</v>
      </c>
      <c r="I10" s="20">
        <f>E10*H10</f>
        <v>5928</v>
      </c>
      <c r="J10" s="20">
        <v>3.9</v>
      </c>
      <c r="K10" s="20">
        <f>E10*J10</f>
        <v>15412.8</v>
      </c>
      <c r="L10" s="21">
        <v>0</v>
      </c>
      <c r="M10" s="20">
        <f>E10*L10</f>
        <v>0</v>
      </c>
      <c r="N10" s="21">
        <v>0.05</v>
      </c>
      <c r="O10" s="20">
        <f>E10*N10</f>
        <v>197.60000000000002</v>
      </c>
      <c r="P10" s="20"/>
      <c r="Q10" s="20"/>
      <c r="R10" s="25">
        <f>(E10+G10+I10+K10+M10+P10+O10)/2</f>
        <v>12942.8</v>
      </c>
      <c r="S10" s="25">
        <f>(E10+G10+I10+K10+M10+O10+P10)/2</f>
        <v>12942.8</v>
      </c>
      <c r="T10" s="25">
        <f>E10+G10+I10+K10+M10+O10+P10+Q10+R10+S10</f>
        <v>51771.199999999997</v>
      </c>
      <c r="U10" s="28">
        <f>T10*12</f>
        <v>621254.39999999991</v>
      </c>
      <c r="V10" s="28">
        <f>E10*2</f>
        <v>7904</v>
      </c>
      <c r="W10" s="28">
        <f>(E10*2)*2</f>
        <v>15808</v>
      </c>
      <c r="X10" s="28">
        <f>U10+V10+W10</f>
        <v>644966.39999999991</v>
      </c>
    </row>
    <row r="11" spans="1:24" ht="15.75" x14ac:dyDescent="0.25">
      <c r="A11" s="93" t="s">
        <v>19</v>
      </c>
      <c r="B11" s="19">
        <v>104</v>
      </c>
      <c r="C11" s="19" t="s">
        <v>20</v>
      </c>
      <c r="D11" s="20">
        <v>1</v>
      </c>
      <c r="E11" s="20">
        <f>2100*1.04</f>
        <v>2184</v>
      </c>
      <c r="F11" s="21">
        <v>0.15</v>
      </c>
      <c r="G11" s="20">
        <f t="shared" ref="G11:G14" si="0">E11*F11</f>
        <v>327.59999999999997</v>
      </c>
      <c r="H11" s="21">
        <v>0.6</v>
      </c>
      <c r="I11" s="20">
        <f t="shared" ref="I11:I14" si="1">E11*H11</f>
        <v>1310.3999999999999</v>
      </c>
      <c r="J11" s="20">
        <v>3.7</v>
      </c>
      <c r="K11" s="20">
        <f t="shared" ref="K11:K14" si="2">E11*J11</f>
        <v>8080.8</v>
      </c>
      <c r="L11" s="21">
        <v>0.16669999999999999</v>
      </c>
      <c r="M11" s="27">
        <f t="shared" ref="M11:M14" si="3">E11*L11</f>
        <v>364.07279999999997</v>
      </c>
      <c r="N11" s="21">
        <v>0</v>
      </c>
      <c r="O11" s="20">
        <f t="shared" ref="O11:O14" si="4">E11*N11</f>
        <v>0</v>
      </c>
      <c r="P11" s="20">
        <v>689</v>
      </c>
      <c r="Q11" s="20"/>
      <c r="R11" s="25">
        <f>(E11+G11+I11+K11+M11+P11)/2</f>
        <v>6477.9363999999996</v>
      </c>
      <c r="S11" s="25">
        <f t="shared" ref="S11:S12" si="5">(E11+G11+I11+K11+M11+O11+P11)/2</f>
        <v>6477.9363999999996</v>
      </c>
      <c r="T11" s="25">
        <f>E11+G11+I11+K11+M11+O11+P11+Q11+R11+S11</f>
        <v>25911.745599999998</v>
      </c>
      <c r="U11" s="28">
        <f t="shared" ref="U11:U14" si="6">T11*12</f>
        <v>310940.9472</v>
      </c>
      <c r="V11" s="28">
        <f t="shared" ref="V11:V14" si="7">E11*2</f>
        <v>4368</v>
      </c>
      <c r="W11" s="29">
        <f>(E11*2)*2</f>
        <v>8736</v>
      </c>
      <c r="X11" s="28">
        <f t="shared" ref="X11:X14" si="8">U11+V11+W11</f>
        <v>324044.9472</v>
      </c>
    </row>
    <row r="12" spans="1:24" ht="15.75" x14ac:dyDescent="0.25">
      <c r="A12" s="93"/>
      <c r="B12" s="19">
        <v>104</v>
      </c>
      <c r="C12" s="19" t="s">
        <v>20</v>
      </c>
      <c r="D12" s="20">
        <v>1</v>
      </c>
      <c r="E12" s="20">
        <f>2100*1.04</f>
        <v>2184</v>
      </c>
      <c r="F12" s="21">
        <v>0</v>
      </c>
      <c r="G12" s="20">
        <f t="shared" si="0"/>
        <v>0</v>
      </c>
      <c r="H12" s="21">
        <v>0.6</v>
      </c>
      <c r="I12" s="20">
        <f t="shared" si="1"/>
        <v>1310.3999999999999</v>
      </c>
      <c r="J12" s="20">
        <v>3.7</v>
      </c>
      <c r="K12" s="20">
        <f t="shared" si="2"/>
        <v>8080.8</v>
      </c>
      <c r="L12" s="21">
        <v>0.16669999999999999</v>
      </c>
      <c r="M12" s="27">
        <f t="shared" si="3"/>
        <v>364.07279999999997</v>
      </c>
      <c r="N12" s="21">
        <v>0</v>
      </c>
      <c r="O12" s="20">
        <f t="shared" si="4"/>
        <v>0</v>
      </c>
      <c r="P12" s="20">
        <v>689</v>
      </c>
      <c r="Q12" s="20"/>
      <c r="R12" s="25">
        <f>(E12+G12+I12+K12+M12+P12)/2</f>
        <v>6314.1364000000003</v>
      </c>
      <c r="S12" s="25">
        <f t="shared" si="5"/>
        <v>6314.1364000000003</v>
      </c>
      <c r="T12" s="25">
        <f>E12+G12+I12+K12+M12+R12+S12+P12</f>
        <v>25256.545600000001</v>
      </c>
      <c r="U12" s="28">
        <f t="shared" si="6"/>
        <v>303078.54720000003</v>
      </c>
      <c r="V12" s="28">
        <f t="shared" si="7"/>
        <v>4368</v>
      </c>
      <c r="W12" s="29">
        <f>(E12*2)*2</f>
        <v>8736</v>
      </c>
      <c r="X12" s="28">
        <f t="shared" si="8"/>
        <v>316182.54720000003</v>
      </c>
    </row>
    <row r="13" spans="1:24" ht="15.75" x14ac:dyDescent="0.25">
      <c r="A13" s="93"/>
      <c r="B13" s="19">
        <v>104</v>
      </c>
      <c r="C13" s="19" t="s">
        <v>26</v>
      </c>
      <c r="D13" s="20">
        <v>0.25</v>
      </c>
      <c r="E13" s="24">
        <f>1022*1.04</f>
        <v>1062.8800000000001</v>
      </c>
      <c r="F13" s="21"/>
      <c r="G13" s="20">
        <f t="shared" si="0"/>
        <v>0</v>
      </c>
      <c r="H13" s="21">
        <v>1</v>
      </c>
      <c r="I13" s="20">
        <f t="shared" si="1"/>
        <v>1062.8800000000001</v>
      </c>
      <c r="J13" s="20"/>
      <c r="K13" s="20">
        <f t="shared" si="2"/>
        <v>0</v>
      </c>
      <c r="L13" s="21">
        <v>0.25</v>
      </c>
      <c r="M13" s="20">
        <f t="shared" si="3"/>
        <v>265.72000000000003</v>
      </c>
      <c r="N13" s="21"/>
      <c r="O13" s="20">
        <f t="shared" si="4"/>
        <v>0</v>
      </c>
      <c r="P13" s="20"/>
      <c r="Q13" s="20">
        <v>1504.49</v>
      </c>
      <c r="R13" s="25">
        <f>(E13+G13+I13+K13+M13+P13)/2</f>
        <v>1195.7400000000002</v>
      </c>
      <c r="S13" s="25">
        <f>(E13+G13+I13+K13+M13+O13)/2</f>
        <v>1195.7400000000002</v>
      </c>
      <c r="T13" s="25">
        <f t="shared" ref="T13:T14" si="9">E13+G13+I13+K13+M13+O13+P13+Q13+R13+S13</f>
        <v>6287.4500000000007</v>
      </c>
      <c r="U13" s="28">
        <f t="shared" si="6"/>
        <v>75449.400000000009</v>
      </c>
      <c r="V13" s="28">
        <f t="shared" si="7"/>
        <v>2125.7600000000002</v>
      </c>
      <c r="W13" s="29"/>
      <c r="X13" s="28">
        <f t="shared" si="8"/>
        <v>77575.16</v>
      </c>
    </row>
    <row r="14" spans="1:24" ht="15.75" x14ac:dyDescent="0.25">
      <c r="A14" s="93"/>
      <c r="B14" s="19">
        <v>104</v>
      </c>
      <c r="C14" s="19" t="s">
        <v>21</v>
      </c>
      <c r="D14" s="20">
        <v>0.75</v>
      </c>
      <c r="E14" s="24">
        <f>1747*1.04</f>
        <v>1816.88</v>
      </c>
      <c r="F14" s="21">
        <v>0</v>
      </c>
      <c r="G14" s="20">
        <f t="shared" si="0"/>
        <v>0</v>
      </c>
      <c r="H14" s="21">
        <v>1</v>
      </c>
      <c r="I14" s="20">
        <f t="shared" si="1"/>
        <v>1816.88</v>
      </c>
      <c r="J14" s="20">
        <v>0</v>
      </c>
      <c r="K14" s="20">
        <f t="shared" si="2"/>
        <v>0</v>
      </c>
      <c r="L14" s="21">
        <v>0.25</v>
      </c>
      <c r="M14" s="20">
        <f t="shared" si="3"/>
        <v>454.22</v>
      </c>
      <c r="N14" s="21">
        <v>0</v>
      </c>
      <c r="O14" s="20">
        <f t="shared" si="4"/>
        <v>0</v>
      </c>
      <c r="P14" s="20"/>
      <c r="Q14" s="20">
        <v>4513.49</v>
      </c>
      <c r="R14" s="25">
        <f>(E14+G14+I14+K14+M14+P14)/2</f>
        <v>2043.9900000000002</v>
      </c>
      <c r="S14" s="25">
        <f>(E14+G14+I14+K14+M14+O14)/2</f>
        <v>2043.9900000000002</v>
      </c>
      <c r="T14" s="25">
        <f t="shared" si="9"/>
        <v>12689.45</v>
      </c>
      <c r="U14" s="28">
        <f t="shared" si="6"/>
        <v>152273.40000000002</v>
      </c>
      <c r="V14" s="28">
        <f t="shared" si="7"/>
        <v>3633.76</v>
      </c>
      <c r="W14" s="29"/>
      <c r="X14" s="28">
        <f t="shared" si="8"/>
        <v>155907.16000000003</v>
      </c>
    </row>
    <row r="15" spans="1:24" x14ac:dyDescent="0.25">
      <c r="A15" s="15" t="s">
        <v>33</v>
      </c>
      <c r="B15" s="15"/>
      <c r="C15" s="15"/>
      <c r="D15" s="15"/>
      <c r="E15" s="23">
        <f>SUM(E10:E14)</f>
        <v>11199.760000000002</v>
      </c>
      <c r="F15" s="23"/>
      <c r="G15" s="23">
        <f t="shared" ref="G15:W15" si="10">SUM(G10:G14)</f>
        <v>722.8</v>
      </c>
      <c r="H15" s="23"/>
      <c r="I15" s="23">
        <f t="shared" si="10"/>
        <v>11428.560000000001</v>
      </c>
      <c r="J15" s="23"/>
      <c r="K15" s="23">
        <f t="shared" si="10"/>
        <v>31574.399999999998</v>
      </c>
      <c r="L15" s="23"/>
      <c r="M15" s="23">
        <f t="shared" si="10"/>
        <v>1448.0855999999999</v>
      </c>
      <c r="N15" s="23"/>
      <c r="O15" s="23">
        <f>SUM(O10:O14)</f>
        <v>197.60000000000002</v>
      </c>
      <c r="P15" s="23">
        <f t="shared" si="10"/>
        <v>1378</v>
      </c>
      <c r="Q15" s="23">
        <f t="shared" si="10"/>
        <v>6017.98</v>
      </c>
      <c r="R15" s="23">
        <f t="shared" si="10"/>
        <v>28974.602800000001</v>
      </c>
      <c r="S15" s="23">
        <f t="shared" si="10"/>
        <v>28974.602800000001</v>
      </c>
      <c r="T15" s="25">
        <f>E15+G15+I15+K15+M15+O15+P15+Q15+R15+S15</f>
        <v>121916.39119999998</v>
      </c>
      <c r="U15" s="23">
        <f t="shared" si="10"/>
        <v>1462996.6943999999</v>
      </c>
      <c r="V15" s="23">
        <f t="shared" si="10"/>
        <v>22399.520000000004</v>
      </c>
      <c r="W15" s="23">
        <f t="shared" si="10"/>
        <v>33280</v>
      </c>
      <c r="X15" s="23">
        <f>SUM(X10:X14)</f>
        <v>1518676.2143999999</v>
      </c>
    </row>
    <row r="17" spans="20:20" x14ac:dyDescent="0.25">
      <c r="T17" s="26"/>
    </row>
  </sheetData>
  <mergeCells count="17">
    <mergeCell ref="A11:A14"/>
    <mergeCell ref="H7:I7"/>
    <mergeCell ref="J7:K7"/>
    <mergeCell ref="L7:M7"/>
    <mergeCell ref="N7:O7"/>
    <mergeCell ref="R7:R8"/>
    <mergeCell ref="S7:S8"/>
    <mergeCell ref="A1:T2"/>
    <mergeCell ref="A6:B6"/>
    <mergeCell ref="C6:C8"/>
    <mergeCell ref="D6:D8"/>
    <mergeCell ref="E6:E8"/>
    <mergeCell ref="F6:S6"/>
    <mergeCell ref="T6:T8"/>
    <mergeCell ref="A7:A8"/>
    <mergeCell ref="B7:B8"/>
    <mergeCell ref="F7:G7"/>
  </mergeCells>
  <pageMargins left="0.31496062992125984" right="0.11811023622047245" top="0.74803149606299213" bottom="0.74803149606299213" header="0.31496062992125984" footer="0.31496062992125984"/>
  <pageSetup paperSize="9" scale="6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1"/>
  <sheetViews>
    <sheetView topLeftCell="A13" workbookViewId="0">
      <selection activeCell="CK22" sqref="CK22:CR23"/>
    </sheetView>
  </sheetViews>
  <sheetFormatPr defaultColWidth="1.42578125" defaultRowHeight="15" x14ac:dyDescent="0.25"/>
  <cols>
    <col min="1" max="1" width="1.42578125" style="59" customWidth="1"/>
    <col min="2" max="2" width="0.140625" style="59" customWidth="1"/>
    <col min="3" max="3" width="1.42578125" style="59" customWidth="1"/>
    <col min="4" max="5" width="0.140625" style="59" customWidth="1"/>
    <col min="6" max="6" width="1.42578125" style="59" customWidth="1"/>
    <col min="7" max="7" width="0.28515625" style="59" customWidth="1"/>
    <col min="8" max="9" width="1.42578125" style="59" hidden="1" customWidth="1"/>
    <col min="10" max="10" width="1.42578125" style="59" customWidth="1"/>
    <col min="11" max="11" width="1.42578125" style="59" hidden="1" customWidth="1"/>
    <col min="12" max="12" width="1.140625" style="59" customWidth="1"/>
    <col min="13" max="13" width="0.140625" style="59" customWidth="1"/>
    <col min="14" max="14" width="0.28515625" style="59" customWidth="1"/>
    <col min="15" max="25" width="1.42578125" style="59" customWidth="1"/>
    <col min="26" max="26" width="0.5703125" style="59" customWidth="1"/>
    <col min="27" max="28" width="1.42578125" style="59" hidden="1" customWidth="1"/>
    <col min="29" max="36" width="1.42578125" style="59" customWidth="1"/>
    <col min="37" max="37" width="2.140625" style="59" customWidth="1"/>
    <col min="38" max="38" width="0.28515625" style="59" customWidth="1"/>
    <col min="39" max="39" width="2.7109375" style="59" customWidth="1"/>
    <col min="40" max="40" width="1.42578125" style="59" hidden="1" customWidth="1"/>
    <col min="41" max="41" width="0.28515625" style="59" customWidth="1"/>
    <col min="42" max="43" width="0.140625" style="59" customWidth="1"/>
    <col min="44" max="44" width="1.42578125" style="59" customWidth="1"/>
    <col min="45" max="45" width="0.140625" style="59" customWidth="1"/>
    <col min="46" max="46" width="1.42578125" style="59" hidden="1" customWidth="1"/>
    <col min="47" max="47" width="0.28515625" style="59" customWidth="1"/>
    <col min="48" max="48" width="1.42578125" style="59" customWidth="1"/>
    <col min="49" max="49" width="0.42578125" style="59" customWidth="1"/>
    <col min="50" max="50" width="0.140625" style="59" customWidth="1"/>
    <col min="51" max="51" width="0.42578125" style="59" customWidth="1"/>
    <col min="52" max="52" width="0.140625" style="59" customWidth="1"/>
    <col min="53" max="54" width="1.42578125" style="59" customWidth="1"/>
    <col min="55" max="55" width="0.28515625" style="59" customWidth="1"/>
    <col min="56" max="56" width="1.42578125" style="59" customWidth="1"/>
    <col min="57" max="57" width="0.42578125" style="59" customWidth="1"/>
    <col min="58" max="58" width="1.42578125" style="59" hidden="1" customWidth="1"/>
    <col min="59" max="59" width="1.42578125" style="59" customWidth="1"/>
    <col min="60" max="60" width="0.28515625" style="59" customWidth="1"/>
    <col min="61" max="61" width="0.140625" style="59" customWidth="1"/>
    <col min="62" max="62" width="1.42578125" style="59" hidden="1" customWidth="1"/>
    <col min="63" max="63" width="8" style="59" customWidth="1"/>
    <col min="64" max="64" width="5.7109375" style="59" customWidth="1"/>
    <col min="65" max="65" width="8.5703125" style="59" customWidth="1"/>
    <col min="66" max="66" width="4.28515625" style="59" customWidth="1"/>
    <col min="67" max="67" width="8.140625" style="59" customWidth="1"/>
    <col min="68" max="68" width="7.28515625" style="59" customWidth="1"/>
    <col min="69" max="69" width="6.42578125" style="59" customWidth="1"/>
    <col min="70" max="70" width="8.140625" style="59" customWidth="1"/>
    <col min="71" max="71" width="7.28515625" style="59" customWidth="1"/>
    <col min="72" max="72" width="8.28515625" style="59" customWidth="1"/>
    <col min="73" max="73" width="8.7109375" style="59" customWidth="1"/>
    <col min="74" max="74" width="8.140625" style="59" customWidth="1"/>
    <col min="75" max="75" width="6.42578125" style="59" hidden="1" customWidth="1"/>
    <col min="76" max="76" width="10" style="59" customWidth="1"/>
    <col min="77" max="77" width="11.140625" style="59" customWidth="1"/>
    <col min="78" max="82" width="1.42578125" style="59" customWidth="1"/>
    <col min="83" max="83" width="1" style="59" customWidth="1"/>
    <col min="84" max="84" width="1.140625" style="59" hidden="1" customWidth="1"/>
    <col min="85" max="85" width="1.42578125" style="59" hidden="1" customWidth="1"/>
    <col min="86" max="86" width="8.28515625" style="59" customWidth="1"/>
    <col min="87" max="87" width="11" style="59" customWidth="1"/>
    <col min="88" max="88" width="9.7109375" style="59" customWidth="1"/>
    <col min="89" max="91" width="1.42578125" style="59" customWidth="1"/>
    <col min="92" max="92" width="1.42578125" style="59" hidden="1" customWidth="1"/>
    <col min="93" max="93" width="2.28515625" style="59" customWidth="1"/>
    <col min="94" max="95" width="1.42578125" style="59" customWidth="1"/>
    <col min="96" max="96" width="3.5703125" style="59" customWidth="1"/>
    <col min="97" max="97" width="0.5703125" style="59" customWidth="1"/>
    <col min="98" max="212" width="1.42578125" style="59"/>
    <col min="213" max="213" width="1.42578125" style="59" customWidth="1"/>
    <col min="214" max="214" width="0.140625" style="59" customWidth="1"/>
    <col min="215" max="215" width="1.42578125" style="59" customWidth="1"/>
    <col min="216" max="217" width="0.140625" style="59" customWidth="1"/>
    <col min="218" max="218" width="1.42578125" style="59" customWidth="1"/>
    <col min="219" max="219" width="0.28515625" style="59" customWidth="1"/>
    <col min="220" max="221" width="0" style="59" hidden="1" customWidth="1"/>
    <col min="222" max="222" width="1.42578125" style="59" customWidth="1"/>
    <col min="223" max="223" width="0" style="59" hidden="1" customWidth="1"/>
    <col min="224" max="224" width="1.140625" style="59" customWidth="1"/>
    <col min="225" max="225" width="0.140625" style="59" customWidth="1"/>
    <col min="226" max="226" width="0.28515625" style="59" customWidth="1"/>
    <col min="227" max="237" width="1.42578125" style="59" customWidth="1"/>
    <col min="238" max="238" width="0.5703125" style="59" customWidth="1"/>
    <col min="239" max="240" width="0" style="59" hidden="1" customWidth="1"/>
    <col min="241" max="248" width="1.42578125" style="59" customWidth="1"/>
    <col min="249" max="249" width="2.140625" style="59" customWidth="1"/>
    <col min="250" max="250" width="0.28515625" style="59" customWidth="1"/>
    <col min="251" max="251" width="2.7109375" style="59" customWidth="1"/>
    <col min="252" max="252" width="0" style="59" hidden="1" customWidth="1"/>
    <col min="253" max="253" width="0.28515625" style="59" customWidth="1"/>
    <col min="254" max="255" width="0.140625" style="59" customWidth="1"/>
    <col min="256" max="256" width="1.42578125" style="59" customWidth="1"/>
    <col min="257" max="257" width="0.140625" style="59" customWidth="1"/>
    <col min="258" max="258" width="0" style="59" hidden="1" customWidth="1"/>
    <col min="259" max="259" width="0.28515625" style="59" customWidth="1"/>
    <col min="260" max="260" width="1.42578125" style="59" customWidth="1"/>
    <col min="261" max="261" width="0.42578125" style="59" customWidth="1"/>
    <col min="262" max="262" width="0.140625" style="59" customWidth="1"/>
    <col min="263" max="263" width="0.42578125" style="59" customWidth="1"/>
    <col min="264" max="264" width="0.140625" style="59" customWidth="1"/>
    <col min="265" max="266" width="1.42578125" style="59" customWidth="1"/>
    <col min="267" max="267" width="0.28515625" style="59" customWidth="1"/>
    <col min="268" max="268" width="1.42578125" style="59" customWidth="1"/>
    <col min="269" max="269" width="0.42578125" style="59" customWidth="1"/>
    <col min="270" max="270" width="0" style="59" hidden="1" customWidth="1"/>
    <col min="271" max="271" width="1.42578125" style="59" customWidth="1"/>
    <col min="272" max="272" width="0.28515625" style="59" customWidth="1"/>
    <col min="273" max="273" width="0.140625" style="59" customWidth="1"/>
    <col min="274" max="274" width="0" style="59" hidden="1" customWidth="1"/>
    <col min="275" max="275" width="8" style="59" customWidth="1"/>
    <col min="276" max="276" width="5.7109375" style="59" customWidth="1"/>
    <col min="277" max="277" width="7.28515625" style="59" customWidth="1"/>
    <col min="278" max="278" width="4.28515625" style="59" customWidth="1"/>
    <col min="279" max="279" width="8.140625" style="59" customWidth="1"/>
    <col min="280" max="281" width="7.28515625" style="59" customWidth="1"/>
    <col min="282" max="282" width="8.28515625" style="59" customWidth="1"/>
    <col min="283" max="283" width="8.7109375" style="59" customWidth="1"/>
    <col min="284" max="284" width="6.42578125" style="59" customWidth="1"/>
    <col min="285" max="285" width="0" style="59" hidden="1" customWidth="1"/>
    <col min="286" max="286" width="10" style="59" customWidth="1"/>
    <col min="287" max="287" width="11.140625" style="59" customWidth="1"/>
    <col min="288" max="292" width="1.42578125" style="59" customWidth="1"/>
    <col min="293" max="293" width="1" style="59" customWidth="1"/>
    <col min="294" max="295" width="0" style="59" hidden="1" customWidth="1"/>
    <col min="296" max="296" width="8.28515625" style="59" customWidth="1"/>
    <col min="297" max="297" width="11" style="59" customWidth="1"/>
    <col min="298" max="298" width="9.7109375" style="59" customWidth="1"/>
    <col min="299" max="301" width="1.42578125" style="59" customWidth="1"/>
    <col min="302" max="302" width="0" style="59" hidden="1" customWidth="1"/>
    <col min="303" max="303" width="2.28515625" style="59" customWidth="1"/>
    <col min="304" max="306" width="1.42578125" style="59" customWidth="1"/>
    <col min="307" max="307" width="0" style="59" hidden="1" customWidth="1"/>
    <col min="308" max="308" width="1.42578125" style="59" customWidth="1"/>
    <col min="309" max="309" width="0.42578125" style="59" customWidth="1"/>
    <col min="310" max="311" width="0.140625" style="59" customWidth="1"/>
    <col min="312" max="312" width="0" style="59" hidden="1" customWidth="1"/>
    <col min="313" max="313" width="2.7109375" style="59" customWidth="1"/>
    <col min="314" max="314" width="3.5703125" style="59" customWidth="1"/>
    <col min="315" max="316" width="0.5703125" style="59" customWidth="1"/>
    <col min="317" max="317" width="1.42578125" style="59" customWidth="1"/>
    <col min="318" max="318" width="0" style="59" hidden="1" customWidth="1"/>
    <col min="319" max="320" width="1.42578125" style="59" customWidth="1"/>
    <col min="321" max="321" width="3" style="59" customWidth="1"/>
    <col min="322" max="322" width="0.140625" style="59" customWidth="1"/>
    <col min="323" max="323" width="0.42578125" style="59" customWidth="1"/>
    <col min="324" max="324" width="0.28515625" style="59" customWidth="1"/>
    <col min="325" max="325" width="1.42578125" style="59" customWidth="1"/>
    <col min="326" max="326" width="2.42578125" style="59" customWidth="1"/>
    <col min="327" max="327" width="0.28515625" style="59" customWidth="1"/>
    <col min="328" max="468" width="1.42578125" style="59"/>
    <col min="469" max="469" width="1.42578125" style="59" customWidth="1"/>
    <col min="470" max="470" width="0.140625" style="59" customWidth="1"/>
    <col min="471" max="471" width="1.42578125" style="59" customWidth="1"/>
    <col min="472" max="473" width="0.140625" style="59" customWidth="1"/>
    <col min="474" max="474" width="1.42578125" style="59" customWidth="1"/>
    <col min="475" max="475" width="0.28515625" style="59" customWidth="1"/>
    <col min="476" max="477" width="0" style="59" hidden="1" customWidth="1"/>
    <col min="478" max="478" width="1.42578125" style="59" customWidth="1"/>
    <col min="479" max="479" width="0" style="59" hidden="1" customWidth="1"/>
    <col min="480" max="480" width="1.140625" style="59" customWidth="1"/>
    <col min="481" max="481" width="0.140625" style="59" customWidth="1"/>
    <col min="482" max="482" width="0.28515625" style="59" customWidth="1"/>
    <col min="483" max="493" width="1.42578125" style="59" customWidth="1"/>
    <col min="494" max="494" width="0.5703125" style="59" customWidth="1"/>
    <col min="495" max="496" width="0" style="59" hidden="1" customWidth="1"/>
    <col min="497" max="504" width="1.42578125" style="59" customWidth="1"/>
    <col min="505" max="505" width="2.140625" style="59" customWidth="1"/>
    <col min="506" max="506" width="0.28515625" style="59" customWidth="1"/>
    <col min="507" max="507" width="2.7109375" style="59" customWidth="1"/>
    <col min="508" max="508" width="0" style="59" hidden="1" customWidth="1"/>
    <col min="509" max="509" width="0.28515625" style="59" customWidth="1"/>
    <col min="510" max="511" width="0.140625" style="59" customWidth="1"/>
    <col min="512" max="512" width="1.42578125" style="59" customWidth="1"/>
    <col min="513" max="513" width="0.140625" style="59" customWidth="1"/>
    <col min="514" max="514" width="0" style="59" hidden="1" customWidth="1"/>
    <col min="515" max="515" width="0.28515625" style="59" customWidth="1"/>
    <col min="516" max="516" width="1.42578125" style="59" customWidth="1"/>
    <col min="517" max="517" width="0.42578125" style="59" customWidth="1"/>
    <col min="518" max="518" width="0.140625" style="59" customWidth="1"/>
    <col min="519" max="519" width="0.42578125" style="59" customWidth="1"/>
    <col min="520" max="520" width="0.140625" style="59" customWidth="1"/>
    <col min="521" max="522" width="1.42578125" style="59" customWidth="1"/>
    <col min="523" max="523" width="0.28515625" style="59" customWidth="1"/>
    <col min="524" max="524" width="1.42578125" style="59" customWidth="1"/>
    <col min="525" max="525" width="0.42578125" style="59" customWidth="1"/>
    <col min="526" max="526" width="0" style="59" hidden="1" customWidth="1"/>
    <col min="527" max="527" width="1.42578125" style="59" customWidth="1"/>
    <col min="528" max="528" width="0.28515625" style="59" customWidth="1"/>
    <col min="529" max="529" width="0.140625" style="59" customWidth="1"/>
    <col min="530" max="530" width="0" style="59" hidden="1" customWidth="1"/>
    <col min="531" max="531" width="8" style="59" customWidth="1"/>
    <col min="532" max="532" width="5.7109375" style="59" customWidth="1"/>
    <col min="533" max="533" width="7.28515625" style="59" customWidth="1"/>
    <col min="534" max="534" width="4.28515625" style="59" customWidth="1"/>
    <col min="535" max="535" width="8.140625" style="59" customWidth="1"/>
    <col min="536" max="537" width="7.28515625" style="59" customWidth="1"/>
    <col min="538" max="538" width="8.28515625" style="59" customWidth="1"/>
    <col min="539" max="539" width="8.7109375" style="59" customWidth="1"/>
    <col min="540" max="540" width="6.42578125" style="59" customWidth="1"/>
    <col min="541" max="541" width="0" style="59" hidden="1" customWidth="1"/>
    <col min="542" max="542" width="10" style="59" customWidth="1"/>
    <col min="543" max="543" width="11.140625" style="59" customWidth="1"/>
    <col min="544" max="548" width="1.42578125" style="59" customWidth="1"/>
    <col min="549" max="549" width="1" style="59" customWidth="1"/>
    <col min="550" max="551" width="0" style="59" hidden="1" customWidth="1"/>
    <col min="552" max="552" width="8.28515625" style="59" customWidth="1"/>
    <col min="553" max="553" width="11" style="59" customWidth="1"/>
    <col min="554" max="554" width="9.7109375" style="59" customWidth="1"/>
    <col min="555" max="557" width="1.42578125" style="59" customWidth="1"/>
    <col min="558" max="558" width="0" style="59" hidden="1" customWidth="1"/>
    <col min="559" max="559" width="2.28515625" style="59" customWidth="1"/>
    <col min="560" max="562" width="1.42578125" style="59" customWidth="1"/>
    <col min="563" max="563" width="0" style="59" hidden="1" customWidth="1"/>
    <col min="564" max="564" width="1.42578125" style="59" customWidth="1"/>
    <col min="565" max="565" width="0.42578125" style="59" customWidth="1"/>
    <col min="566" max="567" width="0.140625" style="59" customWidth="1"/>
    <col min="568" max="568" width="0" style="59" hidden="1" customWidth="1"/>
    <col min="569" max="569" width="2.7109375" style="59" customWidth="1"/>
    <col min="570" max="570" width="3.5703125" style="59" customWidth="1"/>
    <col min="571" max="572" width="0.5703125" style="59" customWidth="1"/>
    <col min="573" max="573" width="1.42578125" style="59" customWidth="1"/>
    <col min="574" max="574" width="0" style="59" hidden="1" customWidth="1"/>
    <col min="575" max="576" width="1.42578125" style="59" customWidth="1"/>
    <col min="577" max="577" width="3" style="59" customWidth="1"/>
    <col min="578" max="578" width="0.140625" style="59" customWidth="1"/>
    <col min="579" max="579" width="0.42578125" style="59" customWidth="1"/>
    <col min="580" max="580" width="0.28515625" style="59" customWidth="1"/>
    <col min="581" max="581" width="1.42578125" style="59" customWidth="1"/>
    <col min="582" max="582" width="2.42578125" style="59" customWidth="1"/>
    <col min="583" max="583" width="0.28515625" style="59" customWidth="1"/>
    <col min="584" max="724" width="1.42578125" style="59"/>
    <col min="725" max="725" width="1.42578125" style="59" customWidth="1"/>
    <col min="726" max="726" width="0.140625" style="59" customWidth="1"/>
    <col min="727" max="727" width="1.42578125" style="59" customWidth="1"/>
    <col min="728" max="729" width="0.140625" style="59" customWidth="1"/>
    <col min="730" max="730" width="1.42578125" style="59" customWidth="1"/>
    <col min="731" max="731" width="0.28515625" style="59" customWidth="1"/>
    <col min="732" max="733" width="0" style="59" hidden="1" customWidth="1"/>
    <col min="734" max="734" width="1.42578125" style="59" customWidth="1"/>
    <col min="735" max="735" width="0" style="59" hidden="1" customWidth="1"/>
    <col min="736" max="736" width="1.140625" style="59" customWidth="1"/>
    <col min="737" max="737" width="0.140625" style="59" customWidth="1"/>
    <col min="738" max="738" width="0.28515625" style="59" customWidth="1"/>
    <col min="739" max="749" width="1.42578125" style="59" customWidth="1"/>
    <col min="750" max="750" width="0.5703125" style="59" customWidth="1"/>
    <col min="751" max="752" width="0" style="59" hidden="1" customWidth="1"/>
    <col min="753" max="760" width="1.42578125" style="59" customWidth="1"/>
    <col min="761" max="761" width="2.140625" style="59" customWidth="1"/>
    <col min="762" max="762" width="0.28515625" style="59" customWidth="1"/>
    <col min="763" max="763" width="2.7109375" style="59" customWidth="1"/>
    <col min="764" max="764" width="0" style="59" hidden="1" customWidth="1"/>
    <col min="765" max="765" width="0.28515625" style="59" customWidth="1"/>
    <col min="766" max="767" width="0.140625" style="59" customWidth="1"/>
    <col min="768" max="768" width="1.42578125" style="59" customWidth="1"/>
    <col min="769" max="769" width="0.140625" style="59" customWidth="1"/>
    <col min="770" max="770" width="0" style="59" hidden="1" customWidth="1"/>
    <col min="771" max="771" width="0.28515625" style="59" customWidth="1"/>
    <col min="772" max="772" width="1.42578125" style="59" customWidth="1"/>
    <col min="773" max="773" width="0.42578125" style="59" customWidth="1"/>
    <col min="774" max="774" width="0.140625" style="59" customWidth="1"/>
    <col min="775" max="775" width="0.42578125" style="59" customWidth="1"/>
    <col min="776" max="776" width="0.140625" style="59" customWidth="1"/>
    <col min="777" max="778" width="1.42578125" style="59" customWidth="1"/>
    <col min="779" max="779" width="0.28515625" style="59" customWidth="1"/>
    <col min="780" max="780" width="1.42578125" style="59" customWidth="1"/>
    <col min="781" max="781" width="0.42578125" style="59" customWidth="1"/>
    <col min="782" max="782" width="0" style="59" hidden="1" customWidth="1"/>
    <col min="783" max="783" width="1.42578125" style="59" customWidth="1"/>
    <col min="784" max="784" width="0.28515625" style="59" customWidth="1"/>
    <col min="785" max="785" width="0.140625" style="59" customWidth="1"/>
    <col min="786" max="786" width="0" style="59" hidden="1" customWidth="1"/>
    <col min="787" max="787" width="8" style="59" customWidth="1"/>
    <col min="788" max="788" width="5.7109375" style="59" customWidth="1"/>
    <col min="789" max="789" width="7.28515625" style="59" customWidth="1"/>
    <col min="790" max="790" width="4.28515625" style="59" customWidth="1"/>
    <col min="791" max="791" width="8.140625" style="59" customWidth="1"/>
    <col min="792" max="793" width="7.28515625" style="59" customWidth="1"/>
    <col min="794" max="794" width="8.28515625" style="59" customWidth="1"/>
    <col min="795" max="795" width="8.7109375" style="59" customWidth="1"/>
    <col min="796" max="796" width="6.42578125" style="59" customWidth="1"/>
    <col min="797" max="797" width="0" style="59" hidden="1" customWidth="1"/>
    <col min="798" max="798" width="10" style="59" customWidth="1"/>
    <col min="799" max="799" width="11.140625" style="59" customWidth="1"/>
    <col min="800" max="804" width="1.42578125" style="59" customWidth="1"/>
    <col min="805" max="805" width="1" style="59" customWidth="1"/>
    <col min="806" max="807" width="0" style="59" hidden="1" customWidth="1"/>
    <col min="808" max="808" width="8.28515625" style="59" customWidth="1"/>
    <col min="809" max="809" width="11" style="59" customWidth="1"/>
    <col min="810" max="810" width="9.7109375" style="59" customWidth="1"/>
    <col min="811" max="813" width="1.42578125" style="59" customWidth="1"/>
    <col min="814" max="814" width="0" style="59" hidden="1" customWidth="1"/>
    <col min="815" max="815" width="2.28515625" style="59" customWidth="1"/>
    <col min="816" max="818" width="1.42578125" style="59" customWidth="1"/>
    <col min="819" max="819" width="0" style="59" hidden="1" customWidth="1"/>
    <col min="820" max="820" width="1.42578125" style="59" customWidth="1"/>
    <col min="821" max="821" width="0.42578125" style="59" customWidth="1"/>
    <col min="822" max="823" width="0.140625" style="59" customWidth="1"/>
    <col min="824" max="824" width="0" style="59" hidden="1" customWidth="1"/>
    <col min="825" max="825" width="2.7109375" style="59" customWidth="1"/>
    <col min="826" max="826" width="3.5703125" style="59" customWidth="1"/>
    <col min="827" max="828" width="0.5703125" style="59" customWidth="1"/>
    <col min="829" max="829" width="1.42578125" style="59" customWidth="1"/>
    <col min="830" max="830" width="0" style="59" hidden="1" customWidth="1"/>
    <col min="831" max="832" width="1.42578125" style="59" customWidth="1"/>
    <col min="833" max="833" width="3" style="59" customWidth="1"/>
    <col min="834" max="834" width="0.140625" style="59" customWidth="1"/>
    <col min="835" max="835" width="0.42578125" style="59" customWidth="1"/>
    <col min="836" max="836" width="0.28515625" style="59" customWidth="1"/>
    <col min="837" max="837" width="1.42578125" style="59" customWidth="1"/>
    <col min="838" max="838" width="2.42578125" style="59" customWidth="1"/>
    <col min="839" max="839" width="0.28515625" style="59" customWidth="1"/>
    <col min="840" max="980" width="1.42578125" style="59"/>
    <col min="981" max="981" width="1.42578125" style="59" customWidth="1"/>
    <col min="982" max="982" width="0.140625" style="59" customWidth="1"/>
    <col min="983" max="983" width="1.42578125" style="59" customWidth="1"/>
    <col min="984" max="985" width="0.140625" style="59" customWidth="1"/>
    <col min="986" max="986" width="1.42578125" style="59" customWidth="1"/>
    <col min="987" max="987" width="0.28515625" style="59" customWidth="1"/>
    <col min="988" max="989" width="0" style="59" hidden="1" customWidth="1"/>
    <col min="990" max="990" width="1.42578125" style="59" customWidth="1"/>
    <col min="991" max="991" width="0" style="59" hidden="1" customWidth="1"/>
    <col min="992" max="992" width="1.140625" style="59" customWidth="1"/>
    <col min="993" max="993" width="0.140625" style="59" customWidth="1"/>
    <col min="994" max="994" width="0.28515625" style="59" customWidth="1"/>
    <col min="995" max="1005" width="1.42578125" style="59" customWidth="1"/>
    <col min="1006" max="1006" width="0.5703125" style="59" customWidth="1"/>
    <col min="1007" max="1008" width="0" style="59" hidden="1" customWidth="1"/>
    <col min="1009" max="1016" width="1.42578125" style="59" customWidth="1"/>
    <col min="1017" max="1017" width="2.140625" style="59" customWidth="1"/>
    <col min="1018" max="1018" width="0.28515625" style="59" customWidth="1"/>
    <col min="1019" max="1019" width="2.7109375" style="59" customWidth="1"/>
    <col min="1020" max="1020" width="0" style="59" hidden="1" customWidth="1"/>
    <col min="1021" max="1021" width="0.28515625" style="59" customWidth="1"/>
    <col min="1022" max="1023" width="0.140625" style="59" customWidth="1"/>
    <col min="1024" max="1024" width="1.42578125" style="59" customWidth="1"/>
    <col min="1025" max="1025" width="0.140625" style="59" customWidth="1"/>
    <col min="1026" max="1026" width="0" style="59" hidden="1" customWidth="1"/>
    <col min="1027" max="1027" width="0.28515625" style="59" customWidth="1"/>
    <col min="1028" max="1028" width="1.42578125" style="59" customWidth="1"/>
    <col min="1029" max="1029" width="0.42578125" style="59" customWidth="1"/>
    <col min="1030" max="1030" width="0.140625" style="59" customWidth="1"/>
    <col min="1031" max="1031" width="0.42578125" style="59" customWidth="1"/>
    <col min="1032" max="1032" width="0.140625" style="59" customWidth="1"/>
    <col min="1033" max="1034" width="1.42578125" style="59" customWidth="1"/>
    <col min="1035" max="1035" width="0.28515625" style="59" customWidth="1"/>
    <col min="1036" max="1036" width="1.42578125" style="59" customWidth="1"/>
    <col min="1037" max="1037" width="0.42578125" style="59" customWidth="1"/>
    <col min="1038" max="1038" width="0" style="59" hidden="1" customWidth="1"/>
    <col min="1039" max="1039" width="1.42578125" style="59" customWidth="1"/>
    <col min="1040" max="1040" width="0.28515625" style="59" customWidth="1"/>
    <col min="1041" max="1041" width="0.140625" style="59" customWidth="1"/>
    <col min="1042" max="1042" width="0" style="59" hidden="1" customWidth="1"/>
    <col min="1043" max="1043" width="8" style="59" customWidth="1"/>
    <col min="1044" max="1044" width="5.7109375" style="59" customWidth="1"/>
    <col min="1045" max="1045" width="7.28515625" style="59" customWidth="1"/>
    <col min="1046" max="1046" width="4.28515625" style="59" customWidth="1"/>
    <col min="1047" max="1047" width="8.140625" style="59" customWidth="1"/>
    <col min="1048" max="1049" width="7.28515625" style="59" customWidth="1"/>
    <col min="1050" max="1050" width="8.28515625" style="59" customWidth="1"/>
    <col min="1051" max="1051" width="8.7109375" style="59" customWidth="1"/>
    <col min="1052" max="1052" width="6.42578125" style="59" customWidth="1"/>
    <col min="1053" max="1053" width="0" style="59" hidden="1" customWidth="1"/>
    <col min="1054" max="1054" width="10" style="59" customWidth="1"/>
    <col min="1055" max="1055" width="11.140625" style="59" customWidth="1"/>
    <col min="1056" max="1060" width="1.42578125" style="59" customWidth="1"/>
    <col min="1061" max="1061" width="1" style="59" customWidth="1"/>
    <col min="1062" max="1063" width="0" style="59" hidden="1" customWidth="1"/>
    <col min="1064" max="1064" width="8.28515625" style="59" customWidth="1"/>
    <col min="1065" max="1065" width="11" style="59" customWidth="1"/>
    <col min="1066" max="1066" width="9.7109375" style="59" customWidth="1"/>
    <col min="1067" max="1069" width="1.42578125" style="59" customWidth="1"/>
    <col min="1070" max="1070" width="0" style="59" hidden="1" customWidth="1"/>
    <col min="1071" max="1071" width="2.28515625" style="59" customWidth="1"/>
    <col min="1072" max="1074" width="1.42578125" style="59" customWidth="1"/>
    <col min="1075" max="1075" width="0" style="59" hidden="1" customWidth="1"/>
    <col min="1076" max="1076" width="1.42578125" style="59" customWidth="1"/>
    <col min="1077" max="1077" width="0.42578125" style="59" customWidth="1"/>
    <col min="1078" max="1079" width="0.140625" style="59" customWidth="1"/>
    <col min="1080" max="1080" width="0" style="59" hidden="1" customWidth="1"/>
    <col min="1081" max="1081" width="2.7109375" style="59" customWidth="1"/>
    <col min="1082" max="1082" width="3.5703125" style="59" customWidth="1"/>
    <col min="1083" max="1084" width="0.5703125" style="59" customWidth="1"/>
    <col min="1085" max="1085" width="1.42578125" style="59" customWidth="1"/>
    <col min="1086" max="1086" width="0" style="59" hidden="1" customWidth="1"/>
    <col min="1087" max="1088" width="1.42578125" style="59" customWidth="1"/>
    <col min="1089" max="1089" width="3" style="59" customWidth="1"/>
    <col min="1090" max="1090" width="0.140625" style="59" customWidth="1"/>
    <col min="1091" max="1091" width="0.42578125" style="59" customWidth="1"/>
    <col min="1092" max="1092" width="0.28515625" style="59" customWidth="1"/>
    <col min="1093" max="1093" width="1.42578125" style="59" customWidth="1"/>
    <col min="1094" max="1094" width="2.42578125" style="59" customWidth="1"/>
    <col min="1095" max="1095" width="0.28515625" style="59" customWidth="1"/>
    <col min="1096" max="1236" width="1.42578125" style="59"/>
    <col min="1237" max="1237" width="1.42578125" style="59" customWidth="1"/>
    <col min="1238" max="1238" width="0.140625" style="59" customWidth="1"/>
    <col min="1239" max="1239" width="1.42578125" style="59" customWidth="1"/>
    <col min="1240" max="1241" width="0.140625" style="59" customWidth="1"/>
    <col min="1242" max="1242" width="1.42578125" style="59" customWidth="1"/>
    <col min="1243" max="1243" width="0.28515625" style="59" customWidth="1"/>
    <col min="1244" max="1245" width="0" style="59" hidden="1" customWidth="1"/>
    <col min="1246" max="1246" width="1.42578125" style="59" customWidth="1"/>
    <col min="1247" max="1247" width="0" style="59" hidden="1" customWidth="1"/>
    <col min="1248" max="1248" width="1.140625" style="59" customWidth="1"/>
    <col min="1249" max="1249" width="0.140625" style="59" customWidth="1"/>
    <col min="1250" max="1250" width="0.28515625" style="59" customWidth="1"/>
    <col min="1251" max="1261" width="1.42578125" style="59" customWidth="1"/>
    <col min="1262" max="1262" width="0.5703125" style="59" customWidth="1"/>
    <col min="1263" max="1264" width="0" style="59" hidden="1" customWidth="1"/>
    <col min="1265" max="1272" width="1.42578125" style="59" customWidth="1"/>
    <col min="1273" max="1273" width="2.140625" style="59" customWidth="1"/>
    <col min="1274" max="1274" width="0.28515625" style="59" customWidth="1"/>
    <col min="1275" max="1275" width="2.7109375" style="59" customWidth="1"/>
    <col min="1276" max="1276" width="0" style="59" hidden="1" customWidth="1"/>
    <col min="1277" max="1277" width="0.28515625" style="59" customWidth="1"/>
    <col min="1278" max="1279" width="0.140625" style="59" customWidth="1"/>
    <col min="1280" max="1280" width="1.42578125" style="59" customWidth="1"/>
    <col min="1281" max="1281" width="0.140625" style="59" customWidth="1"/>
    <col min="1282" max="1282" width="0" style="59" hidden="1" customWidth="1"/>
    <col min="1283" max="1283" width="0.28515625" style="59" customWidth="1"/>
    <col min="1284" max="1284" width="1.42578125" style="59" customWidth="1"/>
    <col min="1285" max="1285" width="0.42578125" style="59" customWidth="1"/>
    <col min="1286" max="1286" width="0.140625" style="59" customWidth="1"/>
    <col min="1287" max="1287" width="0.42578125" style="59" customWidth="1"/>
    <col min="1288" max="1288" width="0.140625" style="59" customWidth="1"/>
    <col min="1289" max="1290" width="1.42578125" style="59" customWidth="1"/>
    <col min="1291" max="1291" width="0.28515625" style="59" customWidth="1"/>
    <col min="1292" max="1292" width="1.42578125" style="59" customWidth="1"/>
    <col min="1293" max="1293" width="0.42578125" style="59" customWidth="1"/>
    <col min="1294" max="1294" width="0" style="59" hidden="1" customWidth="1"/>
    <col min="1295" max="1295" width="1.42578125" style="59" customWidth="1"/>
    <col min="1296" max="1296" width="0.28515625" style="59" customWidth="1"/>
    <col min="1297" max="1297" width="0.140625" style="59" customWidth="1"/>
    <col min="1298" max="1298" width="0" style="59" hidden="1" customWidth="1"/>
    <col min="1299" max="1299" width="8" style="59" customWidth="1"/>
    <col min="1300" max="1300" width="5.7109375" style="59" customWidth="1"/>
    <col min="1301" max="1301" width="7.28515625" style="59" customWidth="1"/>
    <col min="1302" max="1302" width="4.28515625" style="59" customWidth="1"/>
    <col min="1303" max="1303" width="8.140625" style="59" customWidth="1"/>
    <col min="1304" max="1305" width="7.28515625" style="59" customWidth="1"/>
    <col min="1306" max="1306" width="8.28515625" style="59" customWidth="1"/>
    <col min="1307" max="1307" width="8.7109375" style="59" customWidth="1"/>
    <col min="1308" max="1308" width="6.42578125" style="59" customWidth="1"/>
    <col min="1309" max="1309" width="0" style="59" hidden="1" customWidth="1"/>
    <col min="1310" max="1310" width="10" style="59" customWidth="1"/>
    <col min="1311" max="1311" width="11.140625" style="59" customWidth="1"/>
    <col min="1312" max="1316" width="1.42578125" style="59" customWidth="1"/>
    <col min="1317" max="1317" width="1" style="59" customWidth="1"/>
    <col min="1318" max="1319" width="0" style="59" hidden="1" customWidth="1"/>
    <col min="1320" max="1320" width="8.28515625" style="59" customWidth="1"/>
    <col min="1321" max="1321" width="11" style="59" customWidth="1"/>
    <col min="1322" max="1322" width="9.7109375" style="59" customWidth="1"/>
    <col min="1323" max="1325" width="1.42578125" style="59" customWidth="1"/>
    <col min="1326" max="1326" width="0" style="59" hidden="1" customWidth="1"/>
    <col min="1327" max="1327" width="2.28515625" style="59" customWidth="1"/>
    <col min="1328" max="1330" width="1.42578125" style="59" customWidth="1"/>
    <col min="1331" max="1331" width="0" style="59" hidden="1" customWidth="1"/>
    <col min="1332" max="1332" width="1.42578125" style="59" customWidth="1"/>
    <col min="1333" max="1333" width="0.42578125" style="59" customWidth="1"/>
    <col min="1334" max="1335" width="0.140625" style="59" customWidth="1"/>
    <col min="1336" max="1336" width="0" style="59" hidden="1" customWidth="1"/>
    <col min="1337" max="1337" width="2.7109375" style="59" customWidth="1"/>
    <col min="1338" max="1338" width="3.5703125" style="59" customWidth="1"/>
    <col min="1339" max="1340" width="0.5703125" style="59" customWidth="1"/>
    <col min="1341" max="1341" width="1.42578125" style="59" customWidth="1"/>
    <col min="1342" max="1342" width="0" style="59" hidden="1" customWidth="1"/>
    <col min="1343" max="1344" width="1.42578125" style="59" customWidth="1"/>
    <col min="1345" max="1345" width="3" style="59" customWidth="1"/>
    <col min="1346" max="1346" width="0.140625" style="59" customWidth="1"/>
    <col min="1347" max="1347" width="0.42578125" style="59" customWidth="1"/>
    <col min="1348" max="1348" width="0.28515625" style="59" customWidth="1"/>
    <col min="1349" max="1349" width="1.42578125" style="59" customWidth="1"/>
    <col min="1350" max="1350" width="2.42578125" style="59" customWidth="1"/>
    <col min="1351" max="1351" width="0.28515625" style="59" customWidth="1"/>
    <col min="1352" max="1492" width="1.42578125" style="59"/>
    <col min="1493" max="1493" width="1.42578125" style="59" customWidth="1"/>
    <col min="1494" max="1494" width="0.140625" style="59" customWidth="1"/>
    <col min="1495" max="1495" width="1.42578125" style="59" customWidth="1"/>
    <col min="1496" max="1497" width="0.140625" style="59" customWidth="1"/>
    <col min="1498" max="1498" width="1.42578125" style="59" customWidth="1"/>
    <col min="1499" max="1499" width="0.28515625" style="59" customWidth="1"/>
    <col min="1500" max="1501" width="0" style="59" hidden="1" customWidth="1"/>
    <col min="1502" max="1502" width="1.42578125" style="59" customWidth="1"/>
    <col min="1503" max="1503" width="0" style="59" hidden="1" customWidth="1"/>
    <col min="1504" max="1504" width="1.140625" style="59" customWidth="1"/>
    <col min="1505" max="1505" width="0.140625" style="59" customWidth="1"/>
    <col min="1506" max="1506" width="0.28515625" style="59" customWidth="1"/>
    <col min="1507" max="1517" width="1.42578125" style="59" customWidth="1"/>
    <col min="1518" max="1518" width="0.5703125" style="59" customWidth="1"/>
    <col min="1519" max="1520" width="0" style="59" hidden="1" customWidth="1"/>
    <col min="1521" max="1528" width="1.42578125" style="59" customWidth="1"/>
    <col min="1529" max="1529" width="2.140625" style="59" customWidth="1"/>
    <col min="1530" max="1530" width="0.28515625" style="59" customWidth="1"/>
    <col min="1531" max="1531" width="2.7109375" style="59" customWidth="1"/>
    <col min="1532" max="1532" width="0" style="59" hidden="1" customWidth="1"/>
    <col min="1533" max="1533" width="0.28515625" style="59" customWidth="1"/>
    <col min="1534" max="1535" width="0.140625" style="59" customWidth="1"/>
    <col min="1536" max="1536" width="1.42578125" style="59" customWidth="1"/>
    <col min="1537" max="1537" width="0.140625" style="59" customWidth="1"/>
    <col min="1538" max="1538" width="0" style="59" hidden="1" customWidth="1"/>
    <col min="1539" max="1539" width="0.28515625" style="59" customWidth="1"/>
    <col min="1540" max="1540" width="1.42578125" style="59" customWidth="1"/>
    <col min="1541" max="1541" width="0.42578125" style="59" customWidth="1"/>
    <col min="1542" max="1542" width="0.140625" style="59" customWidth="1"/>
    <col min="1543" max="1543" width="0.42578125" style="59" customWidth="1"/>
    <col min="1544" max="1544" width="0.140625" style="59" customWidth="1"/>
    <col min="1545" max="1546" width="1.42578125" style="59" customWidth="1"/>
    <col min="1547" max="1547" width="0.28515625" style="59" customWidth="1"/>
    <col min="1548" max="1548" width="1.42578125" style="59" customWidth="1"/>
    <col min="1549" max="1549" width="0.42578125" style="59" customWidth="1"/>
    <col min="1550" max="1550" width="0" style="59" hidden="1" customWidth="1"/>
    <col min="1551" max="1551" width="1.42578125" style="59" customWidth="1"/>
    <col min="1552" max="1552" width="0.28515625" style="59" customWidth="1"/>
    <col min="1553" max="1553" width="0.140625" style="59" customWidth="1"/>
    <col min="1554" max="1554" width="0" style="59" hidden="1" customWidth="1"/>
    <col min="1555" max="1555" width="8" style="59" customWidth="1"/>
    <col min="1556" max="1556" width="5.7109375" style="59" customWidth="1"/>
    <col min="1557" max="1557" width="7.28515625" style="59" customWidth="1"/>
    <col min="1558" max="1558" width="4.28515625" style="59" customWidth="1"/>
    <col min="1559" max="1559" width="8.140625" style="59" customWidth="1"/>
    <col min="1560" max="1561" width="7.28515625" style="59" customWidth="1"/>
    <col min="1562" max="1562" width="8.28515625" style="59" customWidth="1"/>
    <col min="1563" max="1563" width="8.7109375" style="59" customWidth="1"/>
    <col min="1564" max="1564" width="6.42578125" style="59" customWidth="1"/>
    <col min="1565" max="1565" width="0" style="59" hidden="1" customWidth="1"/>
    <col min="1566" max="1566" width="10" style="59" customWidth="1"/>
    <col min="1567" max="1567" width="11.140625" style="59" customWidth="1"/>
    <col min="1568" max="1572" width="1.42578125" style="59" customWidth="1"/>
    <col min="1573" max="1573" width="1" style="59" customWidth="1"/>
    <col min="1574" max="1575" width="0" style="59" hidden="1" customWidth="1"/>
    <col min="1576" max="1576" width="8.28515625" style="59" customWidth="1"/>
    <col min="1577" max="1577" width="11" style="59" customWidth="1"/>
    <col min="1578" max="1578" width="9.7109375" style="59" customWidth="1"/>
    <col min="1579" max="1581" width="1.42578125" style="59" customWidth="1"/>
    <col min="1582" max="1582" width="0" style="59" hidden="1" customWidth="1"/>
    <col min="1583" max="1583" width="2.28515625" style="59" customWidth="1"/>
    <col min="1584" max="1586" width="1.42578125" style="59" customWidth="1"/>
    <col min="1587" max="1587" width="0" style="59" hidden="1" customWidth="1"/>
    <col min="1588" max="1588" width="1.42578125" style="59" customWidth="1"/>
    <col min="1589" max="1589" width="0.42578125" style="59" customWidth="1"/>
    <col min="1590" max="1591" width="0.140625" style="59" customWidth="1"/>
    <col min="1592" max="1592" width="0" style="59" hidden="1" customWidth="1"/>
    <col min="1593" max="1593" width="2.7109375" style="59" customWidth="1"/>
    <col min="1594" max="1594" width="3.5703125" style="59" customWidth="1"/>
    <col min="1595" max="1596" width="0.5703125" style="59" customWidth="1"/>
    <col min="1597" max="1597" width="1.42578125" style="59" customWidth="1"/>
    <col min="1598" max="1598" width="0" style="59" hidden="1" customWidth="1"/>
    <col min="1599" max="1600" width="1.42578125" style="59" customWidth="1"/>
    <col min="1601" max="1601" width="3" style="59" customWidth="1"/>
    <col min="1602" max="1602" width="0.140625" style="59" customWidth="1"/>
    <col min="1603" max="1603" width="0.42578125" style="59" customWidth="1"/>
    <col min="1604" max="1604" width="0.28515625" style="59" customWidth="1"/>
    <col min="1605" max="1605" width="1.42578125" style="59" customWidth="1"/>
    <col min="1606" max="1606" width="2.42578125" style="59" customWidth="1"/>
    <col min="1607" max="1607" width="0.28515625" style="59" customWidth="1"/>
    <col min="1608" max="1748" width="1.42578125" style="59"/>
    <col min="1749" max="1749" width="1.42578125" style="59" customWidth="1"/>
    <col min="1750" max="1750" width="0.140625" style="59" customWidth="1"/>
    <col min="1751" max="1751" width="1.42578125" style="59" customWidth="1"/>
    <col min="1752" max="1753" width="0.140625" style="59" customWidth="1"/>
    <col min="1754" max="1754" width="1.42578125" style="59" customWidth="1"/>
    <col min="1755" max="1755" width="0.28515625" style="59" customWidth="1"/>
    <col min="1756" max="1757" width="0" style="59" hidden="1" customWidth="1"/>
    <col min="1758" max="1758" width="1.42578125" style="59" customWidth="1"/>
    <col min="1759" max="1759" width="0" style="59" hidden="1" customWidth="1"/>
    <col min="1760" max="1760" width="1.140625" style="59" customWidth="1"/>
    <col min="1761" max="1761" width="0.140625" style="59" customWidth="1"/>
    <col min="1762" max="1762" width="0.28515625" style="59" customWidth="1"/>
    <col min="1763" max="1773" width="1.42578125" style="59" customWidth="1"/>
    <col min="1774" max="1774" width="0.5703125" style="59" customWidth="1"/>
    <col min="1775" max="1776" width="0" style="59" hidden="1" customWidth="1"/>
    <col min="1777" max="1784" width="1.42578125" style="59" customWidth="1"/>
    <col min="1785" max="1785" width="2.140625" style="59" customWidth="1"/>
    <col min="1786" max="1786" width="0.28515625" style="59" customWidth="1"/>
    <col min="1787" max="1787" width="2.7109375" style="59" customWidth="1"/>
    <col min="1788" max="1788" width="0" style="59" hidden="1" customWidth="1"/>
    <col min="1789" max="1789" width="0.28515625" style="59" customWidth="1"/>
    <col min="1790" max="1791" width="0.140625" style="59" customWidth="1"/>
    <col min="1792" max="1792" width="1.42578125" style="59" customWidth="1"/>
    <col min="1793" max="1793" width="0.140625" style="59" customWidth="1"/>
    <col min="1794" max="1794" width="0" style="59" hidden="1" customWidth="1"/>
    <col min="1795" max="1795" width="0.28515625" style="59" customWidth="1"/>
    <col min="1796" max="1796" width="1.42578125" style="59" customWidth="1"/>
    <col min="1797" max="1797" width="0.42578125" style="59" customWidth="1"/>
    <col min="1798" max="1798" width="0.140625" style="59" customWidth="1"/>
    <col min="1799" max="1799" width="0.42578125" style="59" customWidth="1"/>
    <col min="1800" max="1800" width="0.140625" style="59" customWidth="1"/>
    <col min="1801" max="1802" width="1.42578125" style="59" customWidth="1"/>
    <col min="1803" max="1803" width="0.28515625" style="59" customWidth="1"/>
    <col min="1804" max="1804" width="1.42578125" style="59" customWidth="1"/>
    <col min="1805" max="1805" width="0.42578125" style="59" customWidth="1"/>
    <col min="1806" max="1806" width="0" style="59" hidden="1" customWidth="1"/>
    <col min="1807" max="1807" width="1.42578125" style="59" customWidth="1"/>
    <col min="1808" max="1808" width="0.28515625" style="59" customWidth="1"/>
    <col min="1809" max="1809" width="0.140625" style="59" customWidth="1"/>
    <col min="1810" max="1810" width="0" style="59" hidden="1" customWidth="1"/>
    <col min="1811" max="1811" width="8" style="59" customWidth="1"/>
    <col min="1812" max="1812" width="5.7109375" style="59" customWidth="1"/>
    <col min="1813" max="1813" width="7.28515625" style="59" customWidth="1"/>
    <col min="1814" max="1814" width="4.28515625" style="59" customWidth="1"/>
    <col min="1815" max="1815" width="8.140625" style="59" customWidth="1"/>
    <col min="1816" max="1817" width="7.28515625" style="59" customWidth="1"/>
    <col min="1818" max="1818" width="8.28515625" style="59" customWidth="1"/>
    <col min="1819" max="1819" width="8.7109375" style="59" customWidth="1"/>
    <col min="1820" max="1820" width="6.42578125" style="59" customWidth="1"/>
    <col min="1821" max="1821" width="0" style="59" hidden="1" customWidth="1"/>
    <col min="1822" max="1822" width="10" style="59" customWidth="1"/>
    <col min="1823" max="1823" width="11.140625" style="59" customWidth="1"/>
    <col min="1824" max="1828" width="1.42578125" style="59" customWidth="1"/>
    <col min="1829" max="1829" width="1" style="59" customWidth="1"/>
    <col min="1830" max="1831" width="0" style="59" hidden="1" customWidth="1"/>
    <col min="1832" max="1832" width="8.28515625" style="59" customWidth="1"/>
    <col min="1833" max="1833" width="11" style="59" customWidth="1"/>
    <col min="1834" max="1834" width="9.7109375" style="59" customWidth="1"/>
    <col min="1835" max="1837" width="1.42578125" style="59" customWidth="1"/>
    <col min="1838" max="1838" width="0" style="59" hidden="1" customWidth="1"/>
    <col min="1839" max="1839" width="2.28515625" style="59" customWidth="1"/>
    <col min="1840" max="1842" width="1.42578125" style="59" customWidth="1"/>
    <col min="1843" max="1843" width="0" style="59" hidden="1" customWidth="1"/>
    <col min="1844" max="1844" width="1.42578125" style="59" customWidth="1"/>
    <col min="1845" max="1845" width="0.42578125" style="59" customWidth="1"/>
    <col min="1846" max="1847" width="0.140625" style="59" customWidth="1"/>
    <col min="1848" max="1848" width="0" style="59" hidden="1" customWidth="1"/>
    <col min="1849" max="1849" width="2.7109375" style="59" customWidth="1"/>
    <col min="1850" max="1850" width="3.5703125" style="59" customWidth="1"/>
    <col min="1851" max="1852" width="0.5703125" style="59" customWidth="1"/>
    <col min="1853" max="1853" width="1.42578125" style="59" customWidth="1"/>
    <col min="1854" max="1854" width="0" style="59" hidden="1" customWidth="1"/>
    <col min="1855" max="1856" width="1.42578125" style="59" customWidth="1"/>
    <col min="1857" max="1857" width="3" style="59" customWidth="1"/>
    <col min="1858" max="1858" width="0.140625" style="59" customWidth="1"/>
    <col min="1859" max="1859" width="0.42578125" style="59" customWidth="1"/>
    <col min="1860" max="1860" width="0.28515625" style="59" customWidth="1"/>
    <col min="1861" max="1861" width="1.42578125" style="59" customWidth="1"/>
    <col min="1862" max="1862" width="2.42578125" style="59" customWidth="1"/>
    <col min="1863" max="1863" width="0.28515625" style="59" customWidth="1"/>
    <col min="1864" max="2004" width="1.42578125" style="59"/>
    <col min="2005" max="2005" width="1.42578125" style="59" customWidth="1"/>
    <col min="2006" max="2006" width="0.140625" style="59" customWidth="1"/>
    <col min="2007" max="2007" width="1.42578125" style="59" customWidth="1"/>
    <col min="2008" max="2009" width="0.140625" style="59" customWidth="1"/>
    <col min="2010" max="2010" width="1.42578125" style="59" customWidth="1"/>
    <col min="2011" max="2011" width="0.28515625" style="59" customWidth="1"/>
    <col min="2012" max="2013" width="0" style="59" hidden="1" customWidth="1"/>
    <col min="2014" max="2014" width="1.42578125" style="59" customWidth="1"/>
    <col min="2015" max="2015" width="0" style="59" hidden="1" customWidth="1"/>
    <col min="2016" max="2016" width="1.140625" style="59" customWidth="1"/>
    <col min="2017" max="2017" width="0.140625" style="59" customWidth="1"/>
    <col min="2018" max="2018" width="0.28515625" style="59" customWidth="1"/>
    <col min="2019" max="2029" width="1.42578125" style="59" customWidth="1"/>
    <col min="2030" max="2030" width="0.5703125" style="59" customWidth="1"/>
    <col min="2031" max="2032" width="0" style="59" hidden="1" customWidth="1"/>
    <col min="2033" max="2040" width="1.42578125" style="59" customWidth="1"/>
    <col min="2041" max="2041" width="2.140625" style="59" customWidth="1"/>
    <col min="2042" max="2042" width="0.28515625" style="59" customWidth="1"/>
    <col min="2043" max="2043" width="2.7109375" style="59" customWidth="1"/>
    <col min="2044" max="2044" width="0" style="59" hidden="1" customWidth="1"/>
    <col min="2045" max="2045" width="0.28515625" style="59" customWidth="1"/>
    <col min="2046" max="2047" width="0.140625" style="59" customWidth="1"/>
    <col min="2048" max="2048" width="1.42578125" style="59" customWidth="1"/>
    <col min="2049" max="2049" width="0.140625" style="59" customWidth="1"/>
    <col min="2050" max="2050" width="0" style="59" hidden="1" customWidth="1"/>
    <col min="2051" max="2051" width="0.28515625" style="59" customWidth="1"/>
    <col min="2052" max="2052" width="1.42578125" style="59" customWidth="1"/>
    <col min="2053" max="2053" width="0.42578125" style="59" customWidth="1"/>
    <col min="2054" max="2054" width="0.140625" style="59" customWidth="1"/>
    <col min="2055" max="2055" width="0.42578125" style="59" customWidth="1"/>
    <col min="2056" max="2056" width="0.140625" style="59" customWidth="1"/>
    <col min="2057" max="2058" width="1.42578125" style="59" customWidth="1"/>
    <col min="2059" max="2059" width="0.28515625" style="59" customWidth="1"/>
    <col min="2060" max="2060" width="1.42578125" style="59" customWidth="1"/>
    <col min="2061" max="2061" width="0.42578125" style="59" customWidth="1"/>
    <col min="2062" max="2062" width="0" style="59" hidden="1" customWidth="1"/>
    <col min="2063" max="2063" width="1.42578125" style="59" customWidth="1"/>
    <col min="2064" max="2064" width="0.28515625" style="59" customWidth="1"/>
    <col min="2065" max="2065" width="0.140625" style="59" customWidth="1"/>
    <col min="2066" max="2066" width="0" style="59" hidden="1" customWidth="1"/>
    <col min="2067" max="2067" width="8" style="59" customWidth="1"/>
    <col min="2068" max="2068" width="5.7109375" style="59" customWidth="1"/>
    <col min="2069" max="2069" width="7.28515625" style="59" customWidth="1"/>
    <col min="2070" max="2070" width="4.28515625" style="59" customWidth="1"/>
    <col min="2071" max="2071" width="8.140625" style="59" customWidth="1"/>
    <col min="2072" max="2073" width="7.28515625" style="59" customWidth="1"/>
    <col min="2074" max="2074" width="8.28515625" style="59" customWidth="1"/>
    <col min="2075" max="2075" width="8.7109375" style="59" customWidth="1"/>
    <col min="2076" max="2076" width="6.42578125" style="59" customWidth="1"/>
    <col min="2077" max="2077" width="0" style="59" hidden="1" customWidth="1"/>
    <col min="2078" max="2078" width="10" style="59" customWidth="1"/>
    <col min="2079" max="2079" width="11.140625" style="59" customWidth="1"/>
    <col min="2080" max="2084" width="1.42578125" style="59" customWidth="1"/>
    <col min="2085" max="2085" width="1" style="59" customWidth="1"/>
    <col min="2086" max="2087" width="0" style="59" hidden="1" customWidth="1"/>
    <col min="2088" max="2088" width="8.28515625" style="59" customWidth="1"/>
    <col min="2089" max="2089" width="11" style="59" customWidth="1"/>
    <col min="2090" max="2090" width="9.7109375" style="59" customWidth="1"/>
    <col min="2091" max="2093" width="1.42578125" style="59" customWidth="1"/>
    <col min="2094" max="2094" width="0" style="59" hidden="1" customWidth="1"/>
    <col min="2095" max="2095" width="2.28515625" style="59" customWidth="1"/>
    <col min="2096" max="2098" width="1.42578125" style="59" customWidth="1"/>
    <col min="2099" max="2099" width="0" style="59" hidden="1" customWidth="1"/>
    <col min="2100" max="2100" width="1.42578125" style="59" customWidth="1"/>
    <col min="2101" max="2101" width="0.42578125" style="59" customWidth="1"/>
    <col min="2102" max="2103" width="0.140625" style="59" customWidth="1"/>
    <col min="2104" max="2104" width="0" style="59" hidden="1" customWidth="1"/>
    <col min="2105" max="2105" width="2.7109375" style="59" customWidth="1"/>
    <col min="2106" max="2106" width="3.5703125" style="59" customWidth="1"/>
    <col min="2107" max="2108" width="0.5703125" style="59" customWidth="1"/>
    <col min="2109" max="2109" width="1.42578125" style="59" customWidth="1"/>
    <col min="2110" max="2110" width="0" style="59" hidden="1" customWidth="1"/>
    <col min="2111" max="2112" width="1.42578125" style="59" customWidth="1"/>
    <col min="2113" max="2113" width="3" style="59" customWidth="1"/>
    <col min="2114" max="2114" width="0.140625" style="59" customWidth="1"/>
    <col min="2115" max="2115" width="0.42578125" style="59" customWidth="1"/>
    <col min="2116" max="2116" width="0.28515625" style="59" customWidth="1"/>
    <col min="2117" max="2117" width="1.42578125" style="59" customWidth="1"/>
    <col min="2118" max="2118" width="2.42578125" style="59" customWidth="1"/>
    <col min="2119" max="2119" width="0.28515625" style="59" customWidth="1"/>
    <col min="2120" max="2260" width="1.42578125" style="59"/>
    <col min="2261" max="2261" width="1.42578125" style="59" customWidth="1"/>
    <col min="2262" max="2262" width="0.140625" style="59" customWidth="1"/>
    <col min="2263" max="2263" width="1.42578125" style="59" customWidth="1"/>
    <col min="2264" max="2265" width="0.140625" style="59" customWidth="1"/>
    <col min="2266" max="2266" width="1.42578125" style="59" customWidth="1"/>
    <col min="2267" max="2267" width="0.28515625" style="59" customWidth="1"/>
    <col min="2268" max="2269" width="0" style="59" hidden="1" customWidth="1"/>
    <col min="2270" max="2270" width="1.42578125" style="59" customWidth="1"/>
    <col min="2271" max="2271" width="0" style="59" hidden="1" customWidth="1"/>
    <col min="2272" max="2272" width="1.140625" style="59" customWidth="1"/>
    <col min="2273" max="2273" width="0.140625" style="59" customWidth="1"/>
    <col min="2274" max="2274" width="0.28515625" style="59" customWidth="1"/>
    <col min="2275" max="2285" width="1.42578125" style="59" customWidth="1"/>
    <col min="2286" max="2286" width="0.5703125" style="59" customWidth="1"/>
    <col min="2287" max="2288" width="0" style="59" hidden="1" customWidth="1"/>
    <col min="2289" max="2296" width="1.42578125" style="59" customWidth="1"/>
    <col min="2297" max="2297" width="2.140625" style="59" customWidth="1"/>
    <col min="2298" max="2298" width="0.28515625" style="59" customWidth="1"/>
    <col min="2299" max="2299" width="2.7109375" style="59" customWidth="1"/>
    <col min="2300" max="2300" width="0" style="59" hidden="1" customWidth="1"/>
    <col min="2301" max="2301" width="0.28515625" style="59" customWidth="1"/>
    <col min="2302" max="2303" width="0.140625" style="59" customWidth="1"/>
    <col min="2304" max="2304" width="1.42578125" style="59" customWidth="1"/>
    <col min="2305" max="2305" width="0.140625" style="59" customWidth="1"/>
    <col min="2306" max="2306" width="0" style="59" hidden="1" customWidth="1"/>
    <col min="2307" max="2307" width="0.28515625" style="59" customWidth="1"/>
    <col min="2308" max="2308" width="1.42578125" style="59" customWidth="1"/>
    <col min="2309" max="2309" width="0.42578125" style="59" customWidth="1"/>
    <col min="2310" max="2310" width="0.140625" style="59" customWidth="1"/>
    <col min="2311" max="2311" width="0.42578125" style="59" customWidth="1"/>
    <col min="2312" max="2312" width="0.140625" style="59" customWidth="1"/>
    <col min="2313" max="2314" width="1.42578125" style="59" customWidth="1"/>
    <col min="2315" max="2315" width="0.28515625" style="59" customWidth="1"/>
    <col min="2316" max="2316" width="1.42578125" style="59" customWidth="1"/>
    <col min="2317" max="2317" width="0.42578125" style="59" customWidth="1"/>
    <col min="2318" max="2318" width="0" style="59" hidden="1" customWidth="1"/>
    <col min="2319" max="2319" width="1.42578125" style="59" customWidth="1"/>
    <col min="2320" max="2320" width="0.28515625" style="59" customWidth="1"/>
    <col min="2321" max="2321" width="0.140625" style="59" customWidth="1"/>
    <col min="2322" max="2322" width="0" style="59" hidden="1" customWidth="1"/>
    <col min="2323" max="2323" width="8" style="59" customWidth="1"/>
    <col min="2324" max="2324" width="5.7109375" style="59" customWidth="1"/>
    <col min="2325" max="2325" width="7.28515625" style="59" customWidth="1"/>
    <col min="2326" max="2326" width="4.28515625" style="59" customWidth="1"/>
    <col min="2327" max="2327" width="8.140625" style="59" customWidth="1"/>
    <col min="2328" max="2329" width="7.28515625" style="59" customWidth="1"/>
    <col min="2330" max="2330" width="8.28515625" style="59" customWidth="1"/>
    <col min="2331" max="2331" width="8.7109375" style="59" customWidth="1"/>
    <col min="2332" max="2332" width="6.42578125" style="59" customWidth="1"/>
    <col min="2333" max="2333" width="0" style="59" hidden="1" customWidth="1"/>
    <col min="2334" max="2334" width="10" style="59" customWidth="1"/>
    <col min="2335" max="2335" width="11.140625" style="59" customWidth="1"/>
    <col min="2336" max="2340" width="1.42578125" style="59" customWidth="1"/>
    <col min="2341" max="2341" width="1" style="59" customWidth="1"/>
    <col min="2342" max="2343" width="0" style="59" hidden="1" customWidth="1"/>
    <col min="2344" max="2344" width="8.28515625" style="59" customWidth="1"/>
    <col min="2345" max="2345" width="11" style="59" customWidth="1"/>
    <col min="2346" max="2346" width="9.7109375" style="59" customWidth="1"/>
    <col min="2347" max="2349" width="1.42578125" style="59" customWidth="1"/>
    <col min="2350" max="2350" width="0" style="59" hidden="1" customWidth="1"/>
    <col min="2351" max="2351" width="2.28515625" style="59" customWidth="1"/>
    <col min="2352" max="2354" width="1.42578125" style="59" customWidth="1"/>
    <col min="2355" max="2355" width="0" style="59" hidden="1" customWidth="1"/>
    <col min="2356" max="2356" width="1.42578125" style="59" customWidth="1"/>
    <col min="2357" max="2357" width="0.42578125" style="59" customWidth="1"/>
    <col min="2358" max="2359" width="0.140625" style="59" customWidth="1"/>
    <col min="2360" max="2360" width="0" style="59" hidden="1" customWidth="1"/>
    <col min="2361" max="2361" width="2.7109375" style="59" customWidth="1"/>
    <col min="2362" max="2362" width="3.5703125" style="59" customWidth="1"/>
    <col min="2363" max="2364" width="0.5703125" style="59" customWidth="1"/>
    <col min="2365" max="2365" width="1.42578125" style="59" customWidth="1"/>
    <col min="2366" max="2366" width="0" style="59" hidden="1" customWidth="1"/>
    <col min="2367" max="2368" width="1.42578125" style="59" customWidth="1"/>
    <col min="2369" max="2369" width="3" style="59" customWidth="1"/>
    <col min="2370" max="2370" width="0.140625" style="59" customWidth="1"/>
    <col min="2371" max="2371" width="0.42578125" style="59" customWidth="1"/>
    <col min="2372" max="2372" width="0.28515625" style="59" customWidth="1"/>
    <col min="2373" max="2373" width="1.42578125" style="59" customWidth="1"/>
    <col min="2374" max="2374" width="2.42578125" style="59" customWidth="1"/>
    <col min="2375" max="2375" width="0.28515625" style="59" customWidth="1"/>
    <col min="2376" max="2516" width="1.42578125" style="59"/>
    <col min="2517" max="2517" width="1.42578125" style="59" customWidth="1"/>
    <col min="2518" max="2518" width="0.140625" style="59" customWidth="1"/>
    <col min="2519" max="2519" width="1.42578125" style="59" customWidth="1"/>
    <col min="2520" max="2521" width="0.140625" style="59" customWidth="1"/>
    <col min="2522" max="2522" width="1.42578125" style="59" customWidth="1"/>
    <col min="2523" max="2523" width="0.28515625" style="59" customWidth="1"/>
    <col min="2524" max="2525" width="0" style="59" hidden="1" customWidth="1"/>
    <col min="2526" max="2526" width="1.42578125" style="59" customWidth="1"/>
    <col min="2527" max="2527" width="0" style="59" hidden="1" customWidth="1"/>
    <col min="2528" max="2528" width="1.140625" style="59" customWidth="1"/>
    <col min="2529" max="2529" width="0.140625" style="59" customWidth="1"/>
    <col min="2530" max="2530" width="0.28515625" style="59" customWidth="1"/>
    <col min="2531" max="2541" width="1.42578125" style="59" customWidth="1"/>
    <col min="2542" max="2542" width="0.5703125" style="59" customWidth="1"/>
    <col min="2543" max="2544" width="0" style="59" hidden="1" customWidth="1"/>
    <col min="2545" max="2552" width="1.42578125" style="59" customWidth="1"/>
    <col min="2553" max="2553" width="2.140625" style="59" customWidth="1"/>
    <col min="2554" max="2554" width="0.28515625" style="59" customWidth="1"/>
    <col min="2555" max="2555" width="2.7109375" style="59" customWidth="1"/>
    <col min="2556" max="2556" width="0" style="59" hidden="1" customWidth="1"/>
    <col min="2557" max="2557" width="0.28515625" style="59" customWidth="1"/>
    <col min="2558" max="2559" width="0.140625" style="59" customWidth="1"/>
    <col min="2560" max="2560" width="1.42578125" style="59" customWidth="1"/>
    <col min="2561" max="2561" width="0.140625" style="59" customWidth="1"/>
    <col min="2562" max="2562" width="0" style="59" hidden="1" customWidth="1"/>
    <col min="2563" max="2563" width="0.28515625" style="59" customWidth="1"/>
    <col min="2564" max="2564" width="1.42578125" style="59" customWidth="1"/>
    <col min="2565" max="2565" width="0.42578125" style="59" customWidth="1"/>
    <col min="2566" max="2566" width="0.140625" style="59" customWidth="1"/>
    <col min="2567" max="2567" width="0.42578125" style="59" customWidth="1"/>
    <col min="2568" max="2568" width="0.140625" style="59" customWidth="1"/>
    <col min="2569" max="2570" width="1.42578125" style="59" customWidth="1"/>
    <col min="2571" max="2571" width="0.28515625" style="59" customWidth="1"/>
    <col min="2572" max="2572" width="1.42578125" style="59" customWidth="1"/>
    <col min="2573" max="2573" width="0.42578125" style="59" customWidth="1"/>
    <col min="2574" max="2574" width="0" style="59" hidden="1" customWidth="1"/>
    <col min="2575" max="2575" width="1.42578125" style="59" customWidth="1"/>
    <col min="2576" max="2576" width="0.28515625" style="59" customWidth="1"/>
    <col min="2577" max="2577" width="0.140625" style="59" customWidth="1"/>
    <col min="2578" max="2578" width="0" style="59" hidden="1" customWidth="1"/>
    <col min="2579" max="2579" width="8" style="59" customWidth="1"/>
    <col min="2580" max="2580" width="5.7109375" style="59" customWidth="1"/>
    <col min="2581" max="2581" width="7.28515625" style="59" customWidth="1"/>
    <col min="2582" max="2582" width="4.28515625" style="59" customWidth="1"/>
    <col min="2583" max="2583" width="8.140625" style="59" customWidth="1"/>
    <col min="2584" max="2585" width="7.28515625" style="59" customWidth="1"/>
    <col min="2586" max="2586" width="8.28515625" style="59" customWidth="1"/>
    <col min="2587" max="2587" width="8.7109375" style="59" customWidth="1"/>
    <col min="2588" max="2588" width="6.42578125" style="59" customWidth="1"/>
    <col min="2589" max="2589" width="0" style="59" hidden="1" customWidth="1"/>
    <col min="2590" max="2590" width="10" style="59" customWidth="1"/>
    <col min="2591" max="2591" width="11.140625" style="59" customWidth="1"/>
    <col min="2592" max="2596" width="1.42578125" style="59" customWidth="1"/>
    <col min="2597" max="2597" width="1" style="59" customWidth="1"/>
    <col min="2598" max="2599" width="0" style="59" hidden="1" customWidth="1"/>
    <col min="2600" max="2600" width="8.28515625" style="59" customWidth="1"/>
    <col min="2601" max="2601" width="11" style="59" customWidth="1"/>
    <col min="2602" max="2602" width="9.7109375" style="59" customWidth="1"/>
    <col min="2603" max="2605" width="1.42578125" style="59" customWidth="1"/>
    <col min="2606" max="2606" width="0" style="59" hidden="1" customWidth="1"/>
    <col min="2607" max="2607" width="2.28515625" style="59" customWidth="1"/>
    <col min="2608" max="2610" width="1.42578125" style="59" customWidth="1"/>
    <col min="2611" max="2611" width="0" style="59" hidden="1" customWidth="1"/>
    <col min="2612" max="2612" width="1.42578125" style="59" customWidth="1"/>
    <col min="2613" max="2613" width="0.42578125" style="59" customWidth="1"/>
    <col min="2614" max="2615" width="0.140625" style="59" customWidth="1"/>
    <col min="2616" max="2616" width="0" style="59" hidden="1" customWidth="1"/>
    <col min="2617" max="2617" width="2.7109375" style="59" customWidth="1"/>
    <col min="2618" max="2618" width="3.5703125" style="59" customWidth="1"/>
    <col min="2619" max="2620" width="0.5703125" style="59" customWidth="1"/>
    <col min="2621" max="2621" width="1.42578125" style="59" customWidth="1"/>
    <col min="2622" max="2622" width="0" style="59" hidden="1" customWidth="1"/>
    <col min="2623" max="2624" width="1.42578125" style="59" customWidth="1"/>
    <col min="2625" max="2625" width="3" style="59" customWidth="1"/>
    <col min="2626" max="2626" width="0.140625" style="59" customWidth="1"/>
    <col min="2627" max="2627" width="0.42578125" style="59" customWidth="1"/>
    <col min="2628" max="2628" width="0.28515625" style="59" customWidth="1"/>
    <col min="2629" max="2629" width="1.42578125" style="59" customWidth="1"/>
    <col min="2630" max="2630" width="2.42578125" style="59" customWidth="1"/>
    <col min="2631" max="2631" width="0.28515625" style="59" customWidth="1"/>
    <col min="2632" max="2772" width="1.42578125" style="59"/>
    <col min="2773" max="2773" width="1.42578125" style="59" customWidth="1"/>
    <col min="2774" max="2774" width="0.140625" style="59" customWidth="1"/>
    <col min="2775" max="2775" width="1.42578125" style="59" customWidth="1"/>
    <col min="2776" max="2777" width="0.140625" style="59" customWidth="1"/>
    <col min="2778" max="2778" width="1.42578125" style="59" customWidth="1"/>
    <col min="2779" max="2779" width="0.28515625" style="59" customWidth="1"/>
    <col min="2780" max="2781" width="0" style="59" hidden="1" customWidth="1"/>
    <col min="2782" max="2782" width="1.42578125" style="59" customWidth="1"/>
    <col min="2783" max="2783" width="0" style="59" hidden="1" customWidth="1"/>
    <col min="2784" max="2784" width="1.140625" style="59" customWidth="1"/>
    <col min="2785" max="2785" width="0.140625" style="59" customWidth="1"/>
    <col min="2786" max="2786" width="0.28515625" style="59" customWidth="1"/>
    <col min="2787" max="2797" width="1.42578125" style="59" customWidth="1"/>
    <col min="2798" max="2798" width="0.5703125" style="59" customWidth="1"/>
    <col min="2799" max="2800" width="0" style="59" hidden="1" customWidth="1"/>
    <col min="2801" max="2808" width="1.42578125" style="59" customWidth="1"/>
    <col min="2809" max="2809" width="2.140625" style="59" customWidth="1"/>
    <col min="2810" max="2810" width="0.28515625" style="59" customWidth="1"/>
    <col min="2811" max="2811" width="2.7109375" style="59" customWidth="1"/>
    <col min="2812" max="2812" width="0" style="59" hidden="1" customWidth="1"/>
    <col min="2813" max="2813" width="0.28515625" style="59" customWidth="1"/>
    <col min="2814" max="2815" width="0.140625" style="59" customWidth="1"/>
    <col min="2816" max="2816" width="1.42578125" style="59" customWidth="1"/>
    <col min="2817" max="2817" width="0.140625" style="59" customWidth="1"/>
    <col min="2818" max="2818" width="0" style="59" hidden="1" customWidth="1"/>
    <col min="2819" max="2819" width="0.28515625" style="59" customWidth="1"/>
    <col min="2820" max="2820" width="1.42578125" style="59" customWidth="1"/>
    <col min="2821" max="2821" width="0.42578125" style="59" customWidth="1"/>
    <col min="2822" max="2822" width="0.140625" style="59" customWidth="1"/>
    <col min="2823" max="2823" width="0.42578125" style="59" customWidth="1"/>
    <col min="2824" max="2824" width="0.140625" style="59" customWidth="1"/>
    <col min="2825" max="2826" width="1.42578125" style="59" customWidth="1"/>
    <col min="2827" max="2827" width="0.28515625" style="59" customWidth="1"/>
    <col min="2828" max="2828" width="1.42578125" style="59" customWidth="1"/>
    <col min="2829" max="2829" width="0.42578125" style="59" customWidth="1"/>
    <col min="2830" max="2830" width="0" style="59" hidden="1" customWidth="1"/>
    <col min="2831" max="2831" width="1.42578125" style="59" customWidth="1"/>
    <col min="2832" max="2832" width="0.28515625" style="59" customWidth="1"/>
    <col min="2833" max="2833" width="0.140625" style="59" customWidth="1"/>
    <col min="2834" max="2834" width="0" style="59" hidden="1" customWidth="1"/>
    <col min="2835" max="2835" width="8" style="59" customWidth="1"/>
    <col min="2836" max="2836" width="5.7109375" style="59" customWidth="1"/>
    <col min="2837" max="2837" width="7.28515625" style="59" customWidth="1"/>
    <col min="2838" max="2838" width="4.28515625" style="59" customWidth="1"/>
    <col min="2839" max="2839" width="8.140625" style="59" customWidth="1"/>
    <col min="2840" max="2841" width="7.28515625" style="59" customWidth="1"/>
    <col min="2842" max="2842" width="8.28515625" style="59" customWidth="1"/>
    <col min="2843" max="2843" width="8.7109375" style="59" customWidth="1"/>
    <col min="2844" max="2844" width="6.42578125" style="59" customWidth="1"/>
    <col min="2845" max="2845" width="0" style="59" hidden="1" customWidth="1"/>
    <col min="2846" max="2846" width="10" style="59" customWidth="1"/>
    <col min="2847" max="2847" width="11.140625" style="59" customWidth="1"/>
    <col min="2848" max="2852" width="1.42578125" style="59" customWidth="1"/>
    <col min="2853" max="2853" width="1" style="59" customWidth="1"/>
    <col min="2854" max="2855" width="0" style="59" hidden="1" customWidth="1"/>
    <col min="2856" max="2856" width="8.28515625" style="59" customWidth="1"/>
    <col min="2857" max="2857" width="11" style="59" customWidth="1"/>
    <col min="2858" max="2858" width="9.7109375" style="59" customWidth="1"/>
    <col min="2859" max="2861" width="1.42578125" style="59" customWidth="1"/>
    <col min="2862" max="2862" width="0" style="59" hidden="1" customWidth="1"/>
    <col min="2863" max="2863" width="2.28515625" style="59" customWidth="1"/>
    <col min="2864" max="2866" width="1.42578125" style="59" customWidth="1"/>
    <col min="2867" max="2867" width="0" style="59" hidden="1" customWidth="1"/>
    <col min="2868" max="2868" width="1.42578125" style="59" customWidth="1"/>
    <col min="2869" max="2869" width="0.42578125" style="59" customWidth="1"/>
    <col min="2870" max="2871" width="0.140625" style="59" customWidth="1"/>
    <col min="2872" max="2872" width="0" style="59" hidden="1" customWidth="1"/>
    <col min="2873" max="2873" width="2.7109375" style="59" customWidth="1"/>
    <col min="2874" max="2874" width="3.5703125" style="59" customWidth="1"/>
    <col min="2875" max="2876" width="0.5703125" style="59" customWidth="1"/>
    <col min="2877" max="2877" width="1.42578125" style="59" customWidth="1"/>
    <col min="2878" max="2878" width="0" style="59" hidden="1" customWidth="1"/>
    <col min="2879" max="2880" width="1.42578125" style="59" customWidth="1"/>
    <col min="2881" max="2881" width="3" style="59" customWidth="1"/>
    <col min="2882" max="2882" width="0.140625" style="59" customWidth="1"/>
    <col min="2883" max="2883" width="0.42578125" style="59" customWidth="1"/>
    <col min="2884" max="2884" width="0.28515625" style="59" customWidth="1"/>
    <col min="2885" max="2885" width="1.42578125" style="59" customWidth="1"/>
    <col min="2886" max="2886" width="2.42578125" style="59" customWidth="1"/>
    <col min="2887" max="2887" width="0.28515625" style="59" customWidth="1"/>
    <col min="2888" max="3028" width="1.42578125" style="59"/>
    <col min="3029" max="3029" width="1.42578125" style="59" customWidth="1"/>
    <col min="3030" max="3030" width="0.140625" style="59" customWidth="1"/>
    <col min="3031" max="3031" width="1.42578125" style="59" customWidth="1"/>
    <col min="3032" max="3033" width="0.140625" style="59" customWidth="1"/>
    <col min="3034" max="3034" width="1.42578125" style="59" customWidth="1"/>
    <col min="3035" max="3035" width="0.28515625" style="59" customWidth="1"/>
    <col min="3036" max="3037" width="0" style="59" hidden="1" customWidth="1"/>
    <col min="3038" max="3038" width="1.42578125" style="59" customWidth="1"/>
    <col min="3039" max="3039" width="0" style="59" hidden="1" customWidth="1"/>
    <col min="3040" max="3040" width="1.140625" style="59" customWidth="1"/>
    <col min="3041" max="3041" width="0.140625" style="59" customWidth="1"/>
    <col min="3042" max="3042" width="0.28515625" style="59" customWidth="1"/>
    <col min="3043" max="3053" width="1.42578125" style="59" customWidth="1"/>
    <col min="3054" max="3054" width="0.5703125" style="59" customWidth="1"/>
    <col min="3055" max="3056" width="0" style="59" hidden="1" customWidth="1"/>
    <col min="3057" max="3064" width="1.42578125" style="59" customWidth="1"/>
    <col min="3065" max="3065" width="2.140625" style="59" customWidth="1"/>
    <col min="3066" max="3066" width="0.28515625" style="59" customWidth="1"/>
    <col min="3067" max="3067" width="2.7109375" style="59" customWidth="1"/>
    <col min="3068" max="3068" width="0" style="59" hidden="1" customWidth="1"/>
    <col min="3069" max="3069" width="0.28515625" style="59" customWidth="1"/>
    <col min="3070" max="3071" width="0.140625" style="59" customWidth="1"/>
    <col min="3072" max="3072" width="1.42578125" style="59" customWidth="1"/>
    <col min="3073" max="3073" width="0.140625" style="59" customWidth="1"/>
    <col min="3074" max="3074" width="0" style="59" hidden="1" customWidth="1"/>
    <col min="3075" max="3075" width="0.28515625" style="59" customWidth="1"/>
    <col min="3076" max="3076" width="1.42578125" style="59" customWidth="1"/>
    <col min="3077" max="3077" width="0.42578125" style="59" customWidth="1"/>
    <col min="3078" max="3078" width="0.140625" style="59" customWidth="1"/>
    <col min="3079" max="3079" width="0.42578125" style="59" customWidth="1"/>
    <col min="3080" max="3080" width="0.140625" style="59" customWidth="1"/>
    <col min="3081" max="3082" width="1.42578125" style="59" customWidth="1"/>
    <col min="3083" max="3083" width="0.28515625" style="59" customWidth="1"/>
    <col min="3084" max="3084" width="1.42578125" style="59" customWidth="1"/>
    <col min="3085" max="3085" width="0.42578125" style="59" customWidth="1"/>
    <col min="3086" max="3086" width="0" style="59" hidden="1" customWidth="1"/>
    <col min="3087" max="3087" width="1.42578125" style="59" customWidth="1"/>
    <col min="3088" max="3088" width="0.28515625" style="59" customWidth="1"/>
    <col min="3089" max="3089" width="0.140625" style="59" customWidth="1"/>
    <col min="3090" max="3090" width="0" style="59" hidden="1" customWidth="1"/>
    <col min="3091" max="3091" width="8" style="59" customWidth="1"/>
    <col min="3092" max="3092" width="5.7109375" style="59" customWidth="1"/>
    <col min="3093" max="3093" width="7.28515625" style="59" customWidth="1"/>
    <col min="3094" max="3094" width="4.28515625" style="59" customWidth="1"/>
    <col min="3095" max="3095" width="8.140625" style="59" customWidth="1"/>
    <col min="3096" max="3097" width="7.28515625" style="59" customWidth="1"/>
    <col min="3098" max="3098" width="8.28515625" style="59" customWidth="1"/>
    <col min="3099" max="3099" width="8.7109375" style="59" customWidth="1"/>
    <col min="3100" max="3100" width="6.42578125" style="59" customWidth="1"/>
    <col min="3101" max="3101" width="0" style="59" hidden="1" customWidth="1"/>
    <col min="3102" max="3102" width="10" style="59" customWidth="1"/>
    <col min="3103" max="3103" width="11.140625" style="59" customWidth="1"/>
    <col min="3104" max="3108" width="1.42578125" style="59" customWidth="1"/>
    <col min="3109" max="3109" width="1" style="59" customWidth="1"/>
    <col min="3110" max="3111" width="0" style="59" hidden="1" customWidth="1"/>
    <col min="3112" max="3112" width="8.28515625" style="59" customWidth="1"/>
    <col min="3113" max="3113" width="11" style="59" customWidth="1"/>
    <col min="3114" max="3114" width="9.7109375" style="59" customWidth="1"/>
    <col min="3115" max="3117" width="1.42578125" style="59" customWidth="1"/>
    <col min="3118" max="3118" width="0" style="59" hidden="1" customWidth="1"/>
    <col min="3119" max="3119" width="2.28515625" style="59" customWidth="1"/>
    <col min="3120" max="3122" width="1.42578125" style="59" customWidth="1"/>
    <col min="3123" max="3123" width="0" style="59" hidden="1" customWidth="1"/>
    <col min="3124" max="3124" width="1.42578125" style="59" customWidth="1"/>
    <col min="3125" max="3125" width="0.42578125" style="59" customWidth="1"/>
    <col min="3126" max="3127" width="0.140625" style="59" customWidth="1"/>
    <col min="3128" max="3128" width="0" style="59" hidden="1" customWidth="1"/>
    <col min="3129" max="3129" width="2.7109375" style="59" customWidth="1"/>
    <col min="3130" max="3130" width="3.5703125" style="59" customWidth="1"/>
    <col min="3131" max="3132" width="0.5703125" style="59" customWidth="1"/>
    <col min="3133" max="3133" width="1.42578125" style="59" customWidth="1"/>
    <col min="3134" max="3134" width="0" style="59" hidden="1" customWidth="1"/>
    <col min="3135" max="3136" width="1.42578125" style="59" customWidth="1"/>
    <col min="3137" max="3137" width="3" style="59" customWidth="1"/>
    <col min="3138" max="3138" width="0.140625" style="59" customWidth="1"/>
    <col min="3139" max="3139" width="0.42578125" style="59" customWidth="1"/>
    <col min="3140" max="3140" width="0.28515625" style="59" customWidth="1"/>
    <col min="3141" max="3141" width="1.42578125" style="59" customWidth="1"/>
    <col min="3142" max="3142" width="2.42578125" style="59" customWidth="1"/>
    <col min="3143" max="3143" width="0.28515625" style="59" customWidth="1"/>
    <col min="3144" max="3284" width="1.42578125" style="59"/>
    <col min="3285" max="3285" width="1.42578125" style="59" customWidth="1"/>
    <col min="3286" max="3286" width="0.140625" style="59" customWidth="1"/>
    <col min="3287" max="3287" width="1.42578125" style="59" customWidth="1"/>
    <col min="3288" max="3289" width="0.140625" style="59" customWidth="1"/>
    <col min="3290" max="3290" width="1.42578125" style="59" customWidth="1"/>
    <col min="3291" max="3291" width="0.28515625" style="59" customWidth="1"/>
    <col min="3292" max="3293" width="0" style="59" hidden="1" customWidth="1"/>
    <col min="3294" max="3294" width="1.42578125" style="59" customWidth="1"/>
    <col min="3295" max="3295" width="0" style="59" hidden="1" customWidth="1"/>
    <col min="3296" max="3296" width="1.140625" style="59" customWidth="1"/>
    <col min="3297" max="3297" width="0.140625" style="59" customWidth="1"/>
    <col min="3298" max="3298" width="0.28515625" style="59" customWidth="1"/>
    <col min="3299" max="3309" width="1.42578125" style="59" customWidth="1"/>
    <col min="3310" max="3310" width="0.5703125" style="59" customWidth="1"/>
    <col min="3311" max="3312" width="0" style="59" hidden="1" customWidth="1"/>
    <col min="3313" max="3320" width="1.42578125" style="59" customWidth="1"/>
    <col min="3321" max="3321" width="2.140625" style="59" customWidth="1"/>
    <col min="3322" max="3322" width="0.28515625" style="59" customWidth="1"/>
    <col min="3323" max="3323" width="2.7109375" style="59" customWidth="1"/>
    <col min="3324" max="3324" width="0" style="59" hidden="1" customWidth="1"/>
    <col min="3325" max="3325" width="0.28515625" style="59" customWidth="1"/>
    <col min="3326" max="3327" width="0.140625" style="59" customWidth="1"/>
    <col min="3328" max="3328" width="1.42578125" style="59" customWidth="1"/>
    <col min="3329" max="3329" width="0.140625" style="59" customWidth="1"/>
    <col min="3330" max="3330" width="0" style="59" hidden="1" customWidth="1"/>
    <col min="3331" max="3331" width="0.28515625" style="59" customWidth="1"/>
    <col min="3332" max="3332" width="1.42578125" style="59" customWidth="1"/>
    <col min="3333" max="3333" width="0.42578125" style="59" customWidth="1"/>
    <col min="3334" max="3334" width="0.140625" style="59" customWidth="1"/>
    <col min="3335" max="3335" width="0.42578125" style="59" customWidth="1"/>
    <col min="3336" max="3336" width="0.140625" style="59" customWidth="1"/>
    <col min="3337" max="3338" width="1.42578125" style="59" customWidth="1"/>
    <col min="3339" max="3339" width="0.28515625" style="59" customWidth="1"/>
    <col min="3340" max="3340" width="1.42578125" style="59" customWidth="1"/>
    <col min="3341" max="3341" width="0.42578125" style="59" customWidth="1"/>
    <col min="3342" max="3342" width="0" style="59" hidden="1" customWidth="1"/>
    <col min="3343" max="3343" width="1.42578125" style="59" customWidth="1"/>
    <col min="3344" max="3344" width="0.28515625" style="59" customWidth="1"/>
    <col min="3345" max="3345" width="0.140625" style="59" customWidth="1"/>
    <col min="3346" max="3346" width="0" style="59" hidden="1" customWidth="1"/>
    <col min="3347" max="3347" width="8" style="59" customWidth="1"/>
    <col min="3348" max="3348" width="5.7109375" style="59" customWidth="1"/>
    <col min="3349" max="3349" width="7.28515625" style="59" customWidth="1"/>
    <col min="3350" max="3350" width="4.28515625" style="59" customWidth="1"/>
    <col min="3351" max="3351" width="8.140625" style="59" customWidth="1"/>
    <col min="3352" max="3353" width="7.28515625" style="59" customWidth="1"/>
    <col min="3354" max="3354" width="8.28515625" style="59" customWidth="1"/>
    <col min="3355" max="3355" width="8.7109375" style="59" customWidth="1"/>
    <col min="3356" max="3356" width="6.42578125" style="59" customWidth="1"/>
    <col min="3357" max="3357" width="0" style="59" hidden="1" customWidth="1"/>
    <col min="3358" max="3358" width="10" style="59" customWidth="1"/>
    <col min="3359" max="3359" width="11.140625" style="59" customWidth="1"/>
    <col min="3360" max="3364" width="1.42578125" style="59" customWidth="1"/>
    <col min="3365" max="3365" width="1" style="59" customWidth="1"/>
    <col min="3366" max="3367" width="0" style="59" hidden="1" customWidth="1"/>
    <col min="3368" max="3368" width="8.28515625" style="59" customWidth="1"/>
    <col min="3369" max="3369" width="11" style="59" customWidth="1"/>
    <col min="3370" max="3370" width="9.7109375" style="59" customWidth="1"/>
    <col min="3371" max="3373" width="1.42578125" style="59" customWidth="1"/>
    <col min="3374" max="3374" width="0" style="59" hidden="1" customWidth="1"/>
    <col min="3375" max="3375" width="2.28515625" style="59" customWidth="1"/>
    <col min="3376" max="3378" width="1.42578125" style="59" customWidth="1"/>
    <col min="3379" max="3379" width="0" style="59" hidden="1" customWidth="1"/>
    <col min="3380" max="3380" width="1.42578125" style="59" customWidth="1"/>
    <col min="3381" max="3381" width="0.42578125" style="59" customWidth="1"/>
    <col min="3382" max="3383" width="0.140625" style="59" customWidth="1"/>
    <col min="3384" max="3384" width="0" style="59" hidden="1" customWidth="1"/>
    <col min="3385" max="3385" width="2.7109375" style="59" customWidth="1"/>
    <col min="3386" max="3386" width="3.5703125" style="59" customWidth="1"/>
    <col min="3387" max="3388" width="0.5703125" style="59" customWidth="1"/>
    <col min="3389" max="3389" width="1.42578125" style="59" customWidth="1"/>
    <col min="3390" max="3390" width="0" style="59" hidden="1" customWidth="1"/>
    <col min="3391" max="3392" width="1.42578125" style="59" customWidth="1"/>
    <col min="3393" max="3393" width="3" style="59" customWidth="1"/>
    <col min="3394" max="3394" width="0.140625" style="59" customWidth="1"/>
    <col min="3395" max="3395" width="0.42578125" style="59" customWidth="1"/>
    <col min="3396" max="3396" width="0.28515625" style="59" customWidth="1"/>
    <col min="3397" max="3397" width="1.42578125" style="59" customWidth="1"/>
    <col min="3398" max="3398" width="2.42578125" style="59" customWidth="1"/>
    <col min="3399" max="3399" width="0.28515625" style="59" customWidth="1"/>
    <col min="3400" max="3540" width="1.42578125" style="59"/>
    <col min="3541" max="3541" width="1.42578125" style="59" customWidth="1"/>
    <col min="3542" max="3542" width="0.140625" style="59" customWidth="1"/>
    <col min="3543" max="3543" width="1.42578125" style="59" customWidth="1"/>
    <col min="3544" max="3545" width="0.140625" style="59" customWidth="1"/>
    <col min="3546" max="3546" width="1.42578125" style="59" customWidth="1"/>
    <col min="3547" max="3547" width="0.28515625" style="59" customWidth="1"/>
    <col min="3548" max="3549" width="0" style="59" hidden="1" customWidth="1"/>
    <col min="3550" max="3550" width="1.42578125" style="59" customWidth="1"/>
    <col min="3551" max="3551" width="0" style="59" hidden="1" customWidth="1"/>
    <col min="3552" max="3552" width="1.140625" style="59" customWidth="1"/>
    <col min="3553" max="3553" width="0.140625" style="59" customWidth="1"/>
    <col min="3554" max="3554" width="0.28515625" style="59" customWidth="1"/>
    <col min="3555" max="3565" width="1.42578125" style="59" customWidth="1"/>
    <col min="3566" max="3566" width="0.5703125" style="59" customWidth="1"/>
    <col min="3567" max="3568" width="0" style="59" hidden="1" customWidth="1"/>
    <col min="3569" max="3576" width="1.42578125" style="59" customWidth="1"/>
    <col min="3577" max="3577" width="2.140625" style="59" customWidth="1"/>
    <col min="3578" max="3578" width="0.28515625" style="59" customWidth="1"/>
    <col min="3579" max="3579" width="2.7109375" style="59" customWidth="1"/>
    <col min="3580" max="3580" width="0" style="59" hidden="1" customWidth="1"/>
    <col min="3581" max="3581" width="0.28515625" style="59" customWidth="1"/>
    <col min="3582" max="3583" width="0.140625" style="59" customWidth="1"/>
    <col min="3584" max="3584" width="1.42578125" style="59" customWidth="1"/>
    <col min="3585" max="3585" width="0.140625" style="59" customWidth="1"/>
    <col min="3586" max="3586" width="0" style="59" hidden="1" customWidth="1"/>
    <col min="3587" max="3587" width="0.28515625" style="59" customWidth="1"/>
    <col min="3588" max="3588" width="1.42578125" style="59" customWidth="1"/>
    <col min="3589" max="3589" width="0.42578125" style="59" customWidth="1"/>
    <col min="3590" max="3590" width="0.140625" style="59" customWidth="1"/>
    <col min="3591" max="3591" width="0.42578125" style="59" customWidth="1"/>
    <col min="3592" max="3592" width="0.140625" style="59" customWidth="1"/>
    <col min="3593" max="3594" width="1.42578125" style="59" customWidth="1"/>
    <col min="3595" max="3595" width="0.28515625" style="59" customWidth="1"/>
    <col min="3596" max="3596" width="1.42578125" style="59" customWidth="1"/>
    <col min="3597" max="3597" width="0.42578125" style="59" customWidth="1"/>
    <col min="3598" max="3598" width="0" style="59" hidden="1" customWidth="1"/>
    <col min="3599" max="3599" width="1.42578125" style="59" customWidth="1"/>
    <col min="3600" max="3600" width="0.28515625" style="59" customWidth="1"/>
    <col min="3601" max="3601" width="0.140625" style="59" customWidth="1"/>
    <col min="3602" max="3602" width="0" style="59" hidden="1" customWidth="1"/>
    <col min="3603" max="3603" width="8" style="59" customWidth="1"/>
    <col min="3604" max="3604" width="5.7109375" style="59" customWidth="1"/>
    <col min="3605" max="3605" width="7.28515625" style="59" customWidth="1"/>
    <col min="3606" max="3606" width="4.28515625" style="59" customWidth="1"/>
    <col min="3607" max="3607" width="8.140625" style="59" customWidth="1"/>
    <col min="3608" max="3609" width="7.28515625" style="59" customWidth="1"/>
    <col min="3610" max="3610" width="8.28515625" style="59" customWidth="1"/>
    <col min="3611" max="3611" width="8.7109375" style="59" customWidth="1"/>
    <col min="3612" max="3612" width="6.42578125" style="59" customWidth="1"/>
    <col min="3613" max="3613" width="0" style="59" hidden="1" customWidth="1"/>
    <col min="3614" max="3614" width="10" style="59" customWidth="1"/>
    <col min="3615" max="3615" width="11.140625" style="59" customWidth="1"/>
    <col min="3616" max="3620" width="1.42578125" style="59" customWidth="1"/>
    <col min="3621" max="3621" width="1" style="59" customWidth="1"/>
    <col min="3622" max="3623" width="0" style="59" hidden="1" customWidth="1"/>
    <col min="3624" max="3624" width="8.28515625" style="59" customWidth="1"/>
    <col min="3625" max="3625" width="11" style="59" customWidth="1"/>
    <col min="3626" max="3626" width="9.7109375" style="59" customWidth="1"/>
    <col min="3627" max="3629" width="1.42578125" style="59" customWidth="1"/>
    <col min="3630" max="3630" width="0" style="59" hidden="1" customWidth="1"/>
    <col min="3631" max="3631" width="2.28515625" style="59" customWidth="1"/>
    <col min="3632" max="3634" width="1.42578125" style="59" customWidth="1"/>
    <col min="3635" max="3635" width="0" style="59" hidden="1" customWidth="1"/>
    <col min="3636" max="3636" width="1.42578125" style="59" customWidth="1"/>
    <col min="3637" max="3637" width="0.42578125" style="59" customWidth="1"/>
    <col min="3638" max="3639" width="0.140625" style="59" customWidth="1"/>
    <col min="3640" max="3640" width="0" style="59" hidden="1" customWidth="1"/>
    <col min="3641" max="3641" width="2.7109375" style="59" customWidth="1"/>
    <col min="3642" max="3642" width="3.5703125" style="59" customWidth="1"/>
    <col min="3643" max="3644" width="0.5703125" style="59" customWidth="1"/>
    <col min="3645" max="3645" width="1.42578125" style="59" customWidth="1"/>
    <col min="3646" max="3646" width="0" style="59" hidden="1" customWidth="1"/>
    <col min="3647" max="3648" width="1.42578125" style="59" customWidth="1"/>
    <col min="3649" max="3649" width="3" style="59" customWidth="1"/>
    <col min="3650" max="3650" width="0.140625" style="59" customWidth="1"/>
    <col min="3651" max="3651" width="0.42578125" style="59" customWidth="1"/>
    <col min="3652" max="3652" width="0.28515625" style="59" customWidth="1"/>
    <col min="3653" max="3653" width="1.42578125" style="59" customWidth="1"/>
    <col min="3654" max="3654" width="2.42578125" style="59" customWidth="1"/>
    <col min="3655" max="3655" width="0.28515625" style="59" customWidth="1"/>
    <col min="3656" max="3796" width="1.42578125" style="59"/>
    <col min="3797" max="3797" width="1.42578125" style="59" customWidth="1"/>
    <col min="3798" max="3798" width="0.140625" style="59" customWidth="1"/>
    <col min="3799" max="3799" width="1.42578125" style="59" customWidth="1"/>
    <col min="3800" max="3801" width="0.140625" style="59" customWidth="1"/>
    <col min="3802" max="3802" width="1.42578125" style="59" customWidth="1"/>
    <col min="3803" max="3803" width="0.28515625" style="59" customWidth="1"/>
    <col min="3804" max="3805" width="0" style="59" hidden="1" customWidth="1"/>
    <col min="3806" max="3806" width="1.42578125" style="59" customWidth="1"/>
    <col min="3807" max="3807" width="0" style="59" hidden="1" customWidth="1"/>
    <col min="3808" max="3808" width="1.140625" style="59" customWidth="1"/>
    <col min="3809" max="3809" width="0.140625" style="59" customWidth="1"/>
    <col min="3810" max="3810" width="0.28515625" style="59" customWidth="1"/>
    <col min="3811" max="3821" width="1.42578125" style="59" customWidth="1"/>
    <col min="3822" max="3822" width="0.5703125" style="59" customWidth="1"/>
    <col min="3823" max="3824" width="0" style="59" hidden="1" customWidth="1"/>
    <col min="3825" max="3832" width="1.42578125" style="59" customWidth="1"/>
    <col min="3833" max="3833" width="2.140625" style="59" customWidth="1"/>
    <col min="3834" max="3834" width="0.28515625" style="59" customWidth="1"/>
    <col min="3835" max="3835" width="2.7109375" style="59" customWidth="1"/>
    <col min="3836" max="3836" width="0" style="59" hidden="1" customWidth="1"/>
    <col min="3837" max="3837" width="0.28515625" style="59" customWidth="1"/>
    <col min="3838" max="3839" width="0.140625" style="59" customWidth="1"/>
    <col min="3840" max="3840" width="1.42578125" style="59" customWidth="1"/>
    <col min="3841" max="3841" width="0.140625" style="59" customWidth="1"/>
    <col min="3842" max="3842" width="0" style="59" hidden="1" customWidth="1"/>
    <col min="3843" max="3843" width="0.28515625" style="59" customWidth="1"/>
    <col min="3844" max="3844" width="1.42578125" style="59" customWidth="1"/>
    <col min="3845" max="3845" width="0.42578125" style="59" customWidth="1"/>
    <col min="3846" max="3846" width="0.140625" style="59" customWidth="1"/>
    <col min="3847" max="3847" width="0.42578125" style="59" customWidth="1"/>
    <col min="3848" max="3848" width="0.140625" style="59" customWidth="1"/>
    <col min="3849" max="3850" width="1.42578125" style="59" customWidth="1"/>
    <col min="3851" max="3851" width="0.28515625" style="59" customWidth="1"/>
    <col min="3852" max="3852" width="1.42578125" style="59" customWidth="1"/>
    <col min="3853" max="3853" width="0.42578125" style="59" customWidth="1"/>
    <col min="3854" max="3854" width="0" style="59" hidden="1" customWidth="1"/>
    <col min="3855" max="3855" width="1.42578125" style="59" customWidth="1"/>
    <col min="3856" max="3856" width="0.28515625" style="59" customWidth="1"/>
    <col min="3857" max="3857" width="0.140625" style="59" customWidth="1"/>
    <col min="3858" max="3858" width="0" style="59" hidden="1" customWidth="1"/>
    <col min="3859" max="3859" width="8" style="59" customWidth="1"/>
    <col min="3860" max="3860" width="5.7109375" style="59" customWidth="1"/>
    <col min="3861" max="3861" width="7.28515625" style="59" customWidth="1"/>
    <col min="3862" max="3862" width="4.28515625" style="59" customWidth="1"/>
    <col min="3863" max="3863" width="8.140625" style="59" customWidth="1"/>
    <col min="3864" max="3865" width="7.28515625" style="59" customWidth="1"/>
    <col min="3866" max="3866" width="8.28515625" style="59" customWidth="1"/>
    <col min="3867" max="3867" width="8.7109375" style="59" customWidth="1"/>
    <col min="3868" max="3868" width="6.42578125" style="59" customWidth="1"/>
    <col min="3869" max="3869" width="0" style="59" hidden="1" customWidth="1"/>
    <col min="3870" max="3870" width="10" style="59" customWidth="1"/>
    <col min="3871" max="3871" width="11.140625" style="59" customWidth="1"/>
    <col min="3872" max="3876" width="1.42578125" style="59" customWidth="1"/>
    <col min="3877" max="3877" width="1" style="59" customWidth="1"/>
    <col min="3878" max="3879" width="0" style="59" hidden="1" customWidth="1"/>
    <col min="3880" max="3880" width="8.28515625" style="59" customWidth="1"/>
    <col min="3881" max="3881" width="11" style="59" customWidth="1"/>
    <col min="3882" max="3882" width="9.7109375" style="59" customWidth="1"/>
    <col min="3883" max="3885" width="1.42578125" style="59" customWidth="1"/>
    <col min="3886" max="3886" width="0" style="59" hidden="1" customWidth="1"/>
    <col min="3887" max="3887" width="2.28515625" style="59" customWidth="1"/>
    <col min="3888" max="3890" width="1.42578125" style="59" customWidth="1"/>
    <col min="3891" max="3891" width="0" style="59" hidden="1" customWidth="1"/>
    <col min="3892" max="3892" width="1.42578125" style="59" customWidth="1"/>
    <col min="3893" max="3893" width="0.42578125" style="59" customWidth="1"/>
    <col min="3894" max="3895" width="0.140625" style="59" customWidth="1"/>
    <col min="3896" max="3896" width="0" style="59" hidden="1" customWidth="1"/>
    <col min="3897" max="3897" width="2.7109375" style="59" customWidth="1"/>
    <col min="3898" max="3898" width="3.5703125" style="59" customWidth="1"/>
    <col min="3899" max="3900" width="0.5703125" style="59" customWidth="1"/>
    <col min="3901" max="3901" width="1.42578125" style="59" customWidth="1"/>
    <col min="3902" max="3902" width="0" style="59" hidden="1" customWidth="1"/>
    <col min="3903" max="3904" width="1.42578125" style="59" customWidth="1"/>
    <col min="3905" max="3905" width="3" style="59" customWidth="1"/>
    <col min="3906" max="3906" width="0.140625" style="59" customWidth="1"/>
    <col min="3907" max="3907" width="0.42578125" style="59" customWidth="1"/>
    <col min="3908" max="3908" width="0.28515625" style="59" customWidth="1"/>
    <col min="3909" max="3909" width="1.42578125" style="59" customWidth="1"/>
    <col min="3910" max="3910" width="2.42578125" style="59" customWidth="1"/>
    <col min="3911" max="3911" width="0.28515625" style="59" customWidth="1"/>
    <col min="3912" max="4052" width="1.42578125" style="59"/>
    <col min="4053" max="4053" width="1.42578125" style="59" customWidth="1"/>
    <col min="4054" max="4054" width="0.140625" style="59" customWidth="1"/>
    <col min="4055" max="4055" width="1.42578125" style="59" customWidth="1"/>
    <col min="4056" max="4057" width="0.140625" style="59" customWidth="1"/>
    <col min="4058" max="4058" width="1.42578125" style="59" customWidth="1"/>
    <col min="4059" max="4059" width="0.28515625" style="59" customWidth="1"/>
    <col min="4060" max="4061" width="0" style="59" hidden="1" customWidth="1"/>
    <col min="4062" max="4062" width="1.42578125" style="59" customWidth="1"/>
    <col min="4063" max="4063" width="0" style="59" hidden="1" customWidth="1"/>
    <col min="4064" max="4064" width="1.140625" style="59" customWidth="1"/>
    <col min="4065" max="4065" width="0.140625" style="59" customWidth="1"/>
    <col min="4066" max="4066" width="0.28515625" style="59" customWidth="1"/>
    <col min="4067" max="4077" width="1.42578125" style="59" customWidth="1"/>
    <col min="4078" max="4078" width="0.5703125" style="59" customWidth="1"/>
    <col min="4079" max="4080" width="0" style="59" hidden="1" customWidth="1"/>
    <col min="4081" max="4088" width="1.42578125" style="59" customWidth="1"/>
    <col min="4089" max="4089" width="2.140625" style="59" customWidth="1"/>
    <col min="4090" max="4090" width="0.28515625" style="59" customWidth="1"/>
    <col min="4091" max="4091" width="2.7109375" style="59" customWidth="1"/>
    <col min="4092" max="4092" width="0" style="59" hidden="1" customWidth="1"/>
    <col min="4093" max="4093" width="0.28515625" style="59" customWidth="1"/>
    <col min="4094" max="4095" width="0.140625" style="59" customWidth="1"/>
    <col min="4096" max="4096" width="1.42578125" style="59" customWidth="1"/>
    <col min="4097" max="4097" width="0.140625" style="59" customWidth="1"/>
    <col min="4098" max="4098" width="0" style="59" hidden="1" customWidth="1"/>
    <col min="4099" max="4099" width="0.28515625" style="59" customWidth="1"/>
    <col min="4100" max="4100" width="1.42578125" style="59" customWidth="1"/>
    <col min="4101" max="4101" width="0.42578125" style="59" customWidth="1"/>
    <col min="4102" max="4102" width="0.140625" style="59" customWidth="1"/>
    <col min="4103" max="4103" width="0.42578125" style="59" customWidth="1"/>
    <col min="4104" max="4104" width="0.140625" style="59" customWidth="1"/>
    <col min="4105" max="4106" width="1.42578125" style="59" customWidth="1"/>
    <col min="4107" max="4107" width="0.28515625" style="59" customWidth="1"/>
    <col min="4108" max="4108" width="1.42578125" style="59" customWidth="1"/>
    <col min="4109" max="4109" width="0.42578125" style="59" customWidth="1"/>
    <col min="4110" max="4110" width="0" style="59" hidden="1" customWidth="1"/>
    <col min="4111" max="4111" width="1.42578125" style="59" customWidth="1"/>
    <col min="4112" max="4112" width="0.28515625" style="59" customWidth="1"/>
    <col min="4113" max="4113" width="0.140625" style="59" customWidth="1"/>
    <col min="4114" max="4114" width="0" style="59" hidden="1" customWidth="1"/>
    <col min="4115" max="4115" width="8" style="59" customWidth="1"/>
    <col min="4116" max="4116" width="5.7109375" style="59" customWidth="1"/>
    <col min="4117" max="4117" width="7.28515625" style="59" customWidth="1"/>
    <col min="4118" max="4118" width="4.28515625" style="59" customWidth="1"/>
    <col min="4119" max="4119" width="8.140625" style="59" customWidth="1"/>
    <col min="4120" max="4121" width="7.28515625" style="59" customWidth="1"/>
    <col min="4122" max="4122" width="8.28515625" style="59" customWidth="1"/>
    <col min="4123" max="4123" width="8.7109375" style="59" customWidth="1"/>
    <col min="4124" max="4124" width="6.42578125" style="59" customWidth="1"/>
    <col min="4125" max="4125" width="0" style="59" hidden="1" customWidth="1"/>
    <col min="4126" max="4126" width="10" style="59" customWidth="1"/>
    <col min="4127" max="4127" width="11.140625" style="59" customWidth="1"/>
    <col min="4128" max="4132" width="1.42578125" style="59" customWidth="1"/>
    <col min="4133" max="4133" width="1" style="59" customWidth="1"/>
    <col min="4134" max="4135" width="0" style="59" hidden="1" customWidth="1"/>
    <col min="4136" max="4136" width="8.28515625" style="59" customWidth="1"/>
    <col min="4137" max="4137" width="11" style="59" customWidth="1"/>
    <col min="4138" max="4138" width="9.7109375" style="59" customWidth="1"/>
    <col min="4139" max="4141" width="1.42578125" style="59" customWidth="1"/>
    <col min="4142" max="4142" width="0" style="59" hidden="1" customWidth="1"/>
    <col min="4143" max="4143" width="2.28515625" style="59" customWidth="1"/>
    <col min="4144" max="4146" width="1.42578125" style="59" customWidth="1"/>
    <col min="4147" max="4147" width="0" style="59" hidden="1" customWidth="1"/>
    <col min="4148" max="4148" width="1.42578125" style="59" customWidth="1"/>
    <col min="4149" max="4149" width="0.42578125" style="59" customWidth="1"/>
    <col min="4150" max="4151" width="0.140625" style="59" customWidth="1"/>
    <col min="4152" max="4152" width="0" style="59" hidden="1" customWidth="1"/>
    <col min="4153" max="4153" width="2.7109375" style="59" customWidth="1"/>
    <col min="4154" max="4154" width="3.5703125" style="59" customWidth="1"/>
    <col min="4155" max="4156" width="0.5703125" style="59" customWidth="1"/>
    <col min="4157" max="4157" width="1.42578125" style="59" customWidth="1"/>
    <col min="4158" max="4158" width="0" style="59" hidden="1" customWidth="1"/>
    <col min="4159" max="4160" width="1.42578125" style="59" customWidth="1"/>
    <col min="4161" max="4161" width="3" style="59" customWidth="1"/>
    <col min="4162" max="4162" width="0.140625" style="59" customWidth="1"/>
    <col min="4163" max="4163" width="0.42578125" style="59" customWidth="1"/>
    <col min="4164" max="4164" width="0.28515625" style="59" customWidth="1"/>
    <col min="4165" max="4165" width="1.42578125" style="59" customWidth="1"/>
    <col min="4166" max="4166" width="2.42578125" style="59" customWidth="1"/>
    <col min="4167" max="4167" width="0.28515625" style="59" customWidth="1"/>
    <col min="4168" max="4308" width="1.42578125" style="59"/>
    <col min="4309" max="4309" width="1.42578125" style="59" customWidth="1"/>
    <col min="4310" max="4310" width="0.140625" style="59" customWidth="1"/>
    <col min="4311" max="4311" width="1.42578125" style="59" customWidth="1"/>
    <col min="4312" max="4313" width="0.140625" style="59" customWidth="1"/>
    <col min="4314" max="4314" width="1.42578125" style="59" customWidth="1"/>
    <col min="4315" max="4315" width="0.28515625" style="59" customWidth="1"/>
    <col min="4316" max="4317" width="0" style="59" hidden="1" customWidth="1"/>
    <col min="4318" max="4318" width="1.42578125" style="59" customWidth="1"/>
    <col min="4319" max="4319" width="0" style="59" hidden="1" customWidth="1"/>
    <col min="4320" max="4320" width="1.140625" style="59" customWidth="1"/>
    <col min="4321" max="4321" width="0.140625" style="59" customWidth="1"/>
    <col min="4322" max="4322" width="0.28515625" style="59" customWidth="1"/>
    <col min="4323" max="4333" width="1.42578125" style="59" customWidth="1"/>
    <col min="4334" max="4334" width="0.5703125" style="59" customWidth="1"/>
    <col min="4335" max="4336" width="0" style="59" hidden="1" customWidth="1"/>
    <col min="4337" max="4344" width="1.42578125" style="59" customWidth="1"/>
    <col min="4345" max="4345" width="2.140625" style="59" customWidth="1"/>
    <col min="4346" max="4346" width="0.28515625" style="59" customWidth="1"/>
    <col min="4347" max="4347" width="2.7109375" style="59" customWidth="1"/>
    <col min="4348" max="4348" width="0" style="59" hidden="1" customWidth="1"/>
    <col min="4349" max="4349" width="0.28515625" style="59" customWidth="1"/>
    <col min="4350" max="4351" width="0.140625" style="59" customWidth="1"/>
    <col min="4352" max="4352" width="1.42578125" style="59" customWidth="1"/>
    <col min="4353" max="4353" width="0.140625" style="59" customWidth="1"/>
    <col min="4354" max="4354" width="0" style="59" hidden="1" customWidth="1"/>
    <col min="4355" max="4355" width="0.28515625" style="59" customWidth="1"/>
    <col min="4356" max="4356" width="1.42578125" style="59" customWidth="1"/>
    <col min="4357" max="4357" width="0.42578125" style="59" customWidth="1"/>
    <col min="4358" max="4358" width="0.140625" style="59" customWidth="1"/>
    <col min="4359" max="4359" width="0.42578125" style="59" customWidth="1"/>
    <col min="4360" max="4360" width="0.140625" style="59" customWidth="1"/>
    <col min="4361" max="4362" width="1.42578125" style="59" customWidth="1"/>
    <col min="4363" max="4363" width="0.28515625" style="59" customWidth="1"/>
    <col min="4364" max="4364" width="1.42578125" style="59" customWidth="1"/>
    <col min="4365" max="4365" width="0.42578125" style="59" customWidth="1"/>
    <col min="4366" max="4366" width="0" style="59" hidden="1" customWidth="1"/>
    <col min="4367" max="4367" width="1.42578125" style="59" customWidth="1"/>
    <col min="4368" max="4368" width="0.28515625" style="59" customWidth="1"/>
    <col min="4369" max="4369" width="0.140625" style="59" customWidth="1"/>
    <col min="4370" max="4370" width="0" style="59" hidden="1" customWidth="1"/>
    <col min="4371" max="4371" width="8" style="59" customWidth="1"/>
    <col min="4372" max="4372" width="5.7109375" style="59" customWidth="1"/>
    <col min="4373" max="4373" width="7.28515625" style="59" customWidth="1"/>
    <col min="4374" max="4374" width="4.28515625" style="59" customWidth="1"/>
    <col min="4375" max="4375" width="8.140625" style="59" customWidth="1"/>
    <col min="4376" max="4377" width="7.28515625" style="59" customWidth="1"/>
    <col min="4378" max="4378" width="8.28515625" style="59" customWidth="1"/>
    <col min="4379" max="4379" width="8.7109375" style="59" customWidth="1"/>
    <col min="4380" max="4380" width="6.42578125" style="59" customWidth="1"/>
    <col min="4381" max="4381" width="0" style="59" hidden="1" customWidth="1"/>
    <col min="4382" max="4382" width="10" style="59" customWidth="1"/>
    <col min="4383" max="4383" width="11.140625" style="59" customWidth="1"/>
    <col min="4384" max="4388" width="1.42578125" style="59" customWidth="1"/>
    <col min="4389" max="4389" width="1" style="59" customWidth="1"/>
    <col min="4390" max="4391" width="0" style="59" hidden="1" customWidth="1"/>
    <col min="4392" max="4392" width="8.28515625" style="59" customWidth="1"/>
    <col min="4393" max="4393" width="11" style="59" customWidth="1"/>
    <col min="4394" max="4394" width="9.7109375" style="59" customWidth="1"/>
    <col min="4395" max="4397" width="1.42578125" style="59" customWidth="1"/>
    <col min="4398" max="4398" width="0" style="59" hidden="1" customWidth="1"/>
    <col min="4399" max="4399" width="2.28515625" style="59" customWidth="1"/>
    <col min="4400" max="4402" width="1.42578125" style="59" customWidth="1"/>
    <col min="4403" max="4403" width="0" style="59" hidden="1" customWidth="1"/>
    <col min="4404" max="4404" width="1.42578125" style="59" customWidth="1"/>
    <col min="4405" max="4405" width="0.42578125" style="59" customWidth="1"/>
    <col min="4406" max="4407" width="0.140625" style="59" customWidth="1"/>
    <col min="4408" max="4408" width="0" style="59" hidden="1" customWidth="1"/>
    <col min="4409" max="4409" width="2.7109375" style="59" customWidth="1"/>
    <col min="4410" max="4410" width="3.5703125" style="59" customWidth="1"/>
    <col min="4411" max="4412" width="0.5703125" style="59" customWidth="1"/>
    <col min="4413" max="4413" width="1.42578125" style="59" customWidth="1"/>
    <col min="4414" max="4414" width="0" style="59" hidden="1" customWidth="1"/>
    <col min="4415" max="4416" width="1.42578125" style="59" customWidth="1"/>
    <col min="4417" max="4417" width="3" style="59" customWidth="1"/>
    <col min="4418" max="4418" width="0.140625" style="59" customWidth="1"/>
    <col min="4419" max="4419" width="0.42578125" style="59" customWidth="1"/>
    <col min="4420" max="4420" width="0.28515625" style="59" customWidth="1"/>
    <col min="4421" max="4421" width="1.42578125" style="59" customWidth="1"/>
    <col min="4422" max="4422" width="2.42578125" style="59" customWidth="1"/>
    <col min="4423" max="4423" width="0.28515625" style="59" customWidth="1"/>
    <col min="4424" max="4564" width="1.42578125" style="59"/>
    <col min="4565" max="4565" width="1.42578125" style="59" customWidth="1"/>
    <col min="4566" max="4566" width="0.140625" style="59" customWidth="1"/>
    <col min="4567" max="4567" width="1.42578125" style="59" customWidth="1"/>
    <col min="4568" max="4569" width="0.140625" style="59" customWidth="1"/>
    <col min="4570" max="4570" width="1.42578125" style="59" customWidth="1"/>
    <col min="4571" max="4571" width="0.28515625" style="59" customWidth="1"/>
    <col min="4572" max="4573" width="0" style="59" hidden="1" customWidth="1"/>
    <col min="4574" max="4574" width="1.42578125" style="59" customWidth="1"/>
    <col min="4575" max="4575" width="0" style="59" hidden="1" customWidth="1"/>
    <col min="4576" max="4576" width="1.140625" style="59" customWidth="1"/>
    <col min="4577" max="4577" width="0.140625" style="59" customWidth="1"/>
    <col min="4578" max="4578" width="0.28515625" style="59" customWidth="1"/>
    <col min="4579" max="4589" width="1.42578125" style="59" customWidth="1"/>
    <col min="4590" max="4590" width="0.5703125" style="59" customWidth="1"/>
    <col min="4591" max="4592" width="0" style="59" hidden="1" customWidth="1"/>
    <col min="4593" max="4600" width="1.42578125" style="59" customWidth="1"/>
    <col min="4601" max="4601" width="2.140625" style="59" customWidth="1"/>
    <col min="4602" max="4602" width="0.28515625" style="59" customWidth="1"/>
    <col min="4603" max="4603" width="2.7109375" style="59" customWidth="1"/>
    <col min="4604" max="4604" width="0" style="59" hidden="1" customWidth="1"/>
    <col min="4605" max="4605" width="0.28515625" style="59" customWidth="1"/>
    <col min="4606" max="4607" width="0.140625" style="59" customWidth="1"/>
    <col min="4608" max="4608" width="1.42578125" style="59" customWidth="1"/>
    <col min="4609" max="4609" width="0.140625" style="59" customWidth="1"/>
    <col min="4610" max="4610" width="0" style="59" hidden="1" customWidth="1"/>
    <col min="4611" max="4611" width="0.28515625" style="59" customWidth="1"/>
    <col min="4612" max="4612" width="1.42578125" style="59" customWidth="1"/>
    <col min="4613" max="4613" width="0.42578125" style="59" customWidth="1"/>
    <col min="4614" max="4614" width="0.140625" style="59" customWidth="1"/>
    <col min="4615" max="4615" width="0.42578125" style="59" customWidth="1"/>
    <col min="4616" max="4616" width="0.140625" style="59" customWidth="1"/>
    <col min="4617" max="4618" width="1.42578125" style="59" customWidth="1"/>
    <col min="4619" max="4619" width="0.28515625" style="59" customWidth="1"/>
    <col min="4620" max="4620" width="1.42578125" style="59" customWidth="1"/>
    <col min="4621" max="4621" width="0.42578125" style="59" customWidth="1"/>
    <col min="4622" max="4622" width="0" style="59" hidden="1" customWidth="1"/>
    <col min="4623" max="4623" width="1.42578125" style="59" customWidth="1"/>
    <col min="4624" max="4624" width="0.28515625" style="59" customWidth="1"/>
    <col min="4625" max="4625" width="0.140625" style="59" customWidth="1"/>
    <col min="4626" max="4626" width="0" style="59" hidden="1" customWidth="1"/>
    <col min="4627" max="4627" width="8" style="59" customWidth="1"/>
    <col min="4628" max="4628" width="5.7109375" style="59" customWidth="1"/>
    <col min="4629" max="4629" width="7.28515625" style="59" customWidth="1"/>
    <col min="4630" max="4630" width="4.28515625" style="59" customWidth="1"/>
    <col min="4631" max="4631" width="8.140625" style="59" customWidth="1"/>
    <col min="4632" max="4633" width="7.28515625" style="59" customWidth="1"/>
    <col min="4634" max="4634" width="8.28515625" style="59" customWidth="1"/>
    <col min="4635" max="4635" width="8.7109375" style="59" customWidth="1"/>
    <col min="4636" max="4636" width="6.42578125" style="59" customWidth="1"/>
    <col min="4637" max="4637" width="0" style="59" hidden="1" customWidth="1"/>
    <col min="4638" max="4638" width="10" style="59" customWidth="1"/>
    <col min="4639" max="4639" width="11.140625" style="59" customWidth="1"/>
    <col min="4640" max="4644" width="1.42578125" style="59" customWidth="1"/>
    <col min="4645" max="4645" width="1" style="59" customWidth="1"/>
    <col min="4646" max="4647" width="0" style="59" hidden="1" customWidth="1"/>
    <col min="4648" max="4648" width="8.28515625" style="59" customWidth="1"/>
    <col min="4649" max="4649" width="11" style="59" customWidth="1"/>
    <col min="4650" max="4650" width="9.7109375" style="59" customWidth="1"/>
    <col min="4651" max="4653" width="1.42578125" style="59" customWidth="1"/>
    <col min="4654" max="4654" width="0" style="59" hidden="1" customWidth="1"/>
    <col min="4655" max="4655" width="2.28515625" style="59" customWidth="1"/>
    <col min="4656" max="4658" width="1.42578125" style="59" customWidth="1"/>
    <col min="4659" max="4659" width="0" style="59" hidden="1" customWidth="1"/>
    <col min="4660" max="4660" width="1.42578125" style="59" customWidth="1"/>
    <col min="4661" max="4661" width="0.42578125" style="59" customWidth="1"/>
    <col min="4662" max="4663" width="0.140625" style="59" customWidth="1"/>
    <col min="4664" max="4664" width="0" style="59" hidden="1" customWidth="1"/>
    <col min="4665" max="4665" width="2.7109375" style="59" customWidth="1"/>
    <col min="4666" max="4666" width="3.5703125" style="59" customWidth="1"/>
    <col min="4667" max="4668" width="0.5703125" style="59" customWidth="1"/>
    <col min="4669" max="4669" width="1.42578125" style="59" customWidth="1"/>
    <col min="4670" max="4670" width="0" style="59" hidden="1" customWidth="1"/>
    <col min="4671" max="4672" width="1.42578125" style="59" customWidth="1"/>
    <col min="4673" max="4673" width="3" style="59" customWidth="1"/>
    <col min="4674" max="4674" width="0.140625" style="59" customWidth="1"/>
    <col min="4675" max="4675" width="0.42578125" style="59" customWidth="1"/>
    <col min="4676" max="4676" width="0.28515625" style="59" customWidth="1"/>
    <col min="4677" max="4677" width="1.42578125" style="59" customWidth="1"/>
    <col min="4678" max="4678" width="2.42578125" style="59" customWidth="1"/>
    <col min="4679" max="4679" width="0.28515625" style="59" customWidth="1"/>
    <col min="4680" max="4820" width="1.42578125" style="59"/>
    <col min="4821" max="4821" width="1.42578125" style="59" customWidth="1"/>
    <col min="4822" max="4822" width="0.140625" style="59" customWidth="1"/>
    <col min="4823" max="4823" width="1.42578125" style="59" customWidth="1"/>
    <col min="4824" max="4825" width="0.140625" style="59" customWidth="1"/>
    <col min="4826" max="4826" width="1.42578125" style="59" customWidth="1"/>
    <col min="4827" max="4827" width="0.28515625" style="59" customWidth="1"/>
    <col min="4828" max="4829" width="0" style="59" hidden="1" customWidth="1"/>
    <col min="4830" max="4830" width="1.42578125" style="59" customWidth="1"/>
    <col min="4831" max="4831" width="0" style="59" hidden="1" customWidth="1"/>
    <col min="4832" max="4832" width="1.140625" style="59" customWidth="1"/>
    <col min="4833" max="4833" width="0.140625" style="59" customWidth="1"/>
    <col min="4834" max="4834" width="0.28515625" style="59" customWidth="1"/>
    <col min="4835" max="4845" width="1.42578125" style="59" customWidth="1"/>
    <col min="4846" max="4846" width="0.5703125" style="59" customWidth="1"/>
    <col min="4847" max="4848" width="0" style="59" hidden="1" customWidth="1"/>
    <col min="4849" max="4856" width="1.42578125" style="59" customWidth="1"/>
    <col min="4857" max="4857" width="2.140625" style="59" customWidth="1"/>
    <col min="4858" max="4858" width="0.28515625" style="59" customWidth="1"/>
    <col min="4859" max="4859" width="2.7109375" style="59" customWidth="1"/>
    <col min="4860" max="4860" width="0" style="59" hidden="1" customWidth="1"/>
    <col min="4861" max="4861" width="0.28515625" style="59" customWidth="1"/>
    <col min="4862" max="4863" width="0.140625" style="59" customWidth="1"/>
    <col min="4864" max="4864" width="1.42578125" style="59" customWidth="1"/>
    <col min="4865" max="4865" width="0.140625" style="59" customWidth="1"/>
    <col min="4866" max="4866" width="0" style="59" hidden="1" customWidth="1"/>
    <col min="4867" max="4867" width="0.28515625" style="59" customWidth="1"/>
    <col min="4868" max="4868" width="1.42578125" style="59" customWidth="1"/>
    <col min="4869" max="4869" width="0.42578125" style="59" customWidth="1"/>
    <col min="4870" max="4870" width="0.140625" style="59" customWidth="1"/>
    <col min="4871" max="4871" width="0.42578125" style="59" customWidth="1"/>
    <col min="4872" max="4872" width="0.140625" style="59" customWidth="1"/>
    <col min="4873" max="4874" width="1.42578125" style="59" customWidth="1"/>
    <col min="4875" max="4875" width="0.28515625" style="59" customWidth="1"/>
    <col min="4876" max="4876" width="1.42578125" style="59" customWidth="1"/>
    <col min="4877" max="4877" width="0.42578125" style="59" customWidth="1"/>
    <col min="4878" max="4878" width="0" style="59" hidden="1" customWidth="1"/>
    <col min="4879" max="4879" width="1.42578125" style="59" customWidth="1"/>
    <col min="4880" max="4880" width="0.28515625" style="59" customWidth="1"/>
    <col min="4881" max="4881" width="0.140625" style="59" customWidth="1"/>
    <col min="4882" max="4882" width="0" style="59" hidden="1" customWidth="1"/>
    <col min="4883" max="4883" width="8" style="59" customWidth="1"/>
    <col min="4884" max="4884" width="5.7109375" style="59" customWidth="1"/>
    <col min="4885" max="4885" width="7.28515625" style="59" customWidth="1"/>
    <col min="4886" max="4886" width="4.28515625" style="59" customWidth="1"/>
    <col min="4887" max="4887" width="8.140625" style="59" customWidth="1"/>
    <col min="4888" max="4889" width="7.28515625" style="59" customWidth="1"/>
    <col min="4890" max="4890" width="8.28515625" style="59" customWidth="1"/>
    <col min="4891" max="4891" width="8.7109375" style="59" customWidth="1"/>
    <col min="4892" max="4892" width="6.42578125" style="59" customWidth="1"/>
    <col min="4893" max="4893" width="0" style="59" hidden="1" customWidth="1"/>
    <col min="4894" max="4894" width="10" style="59" customWidth="1"/>
    <col min="4895" max="4895" width="11.140625" style="59" customWidth="1"/>
    <col min="4896" max="4900" width="1.42578125" style="59" customWidth="1"/>
    <col min="4901" max="4901" width="1" style="59" customWidth="1"/>
    <col min="4902" max="4903" width="0" style="59" hidden="1" customWidth="1"/>
    <col min="4904" max="4904" width="8.28515625" style="59" customWidth="1"/>
    <col min="4905" max="4905" width="11" style="59" customWidth="1"/>
    <col min="4906" max="4906" width="9.7109375" style="59" customWidth="1"/>
    <col min="4907" max="4909" width="1.42578125" style="59" customWidth="1"/>
    <col min="4910" max="4910" width="0" style="59" hidden="1" customWidth="1"/>
    <col min="4911" max="4911" width="2.28515625" style="59" customWidth="1"/>
    <col min="4912" max="4914" width="1.42578125" style="59" customWidth="1"/>
    <col min="4915" max="4915" width="0" style="59" hidden="1" customWidth="1"/>
    <col min="4916" max="4916" width="1.42578125" style="59" customWidth="1"/>
    <col min="4917" max="4917" width="0.42578125" style="59" customWidth="1"/>
    <col min="4918" max="4919" width="0.140625" style="59" customWidth="1"/>
    <col min="4920" max="4920" width="0" style="59" hidden="1" customWidth="1"/>
    <col min="4921" max="4921" width="2.7109375" style="59" customWidth="1"/>
    <col min="4922" max="4922" width="3.5703125" style="59" customWidth="1"/>
    <col min="4923" max="4924" width="0.5703125" style="59" customWidth="1"/>
    <col min="4925" max="4925" width="1.42578125" style="59" customWidth="1"/>
    <col min="4926" max="4926" width="0" style="59" hidden="1" customWidth="1"/>
    <col min="4927" max="4928" width="1.42578125" style="59" customWidth="1"/>
    <col min="4929" max="4929" width="3" style="59" customWidth="1"/>
    <col min="4930" max="4930" width="0.140625" style="59" customWidth="1"/>
    <col min="4931" max="4931" width="0.42578125" style="59" customWidth="1"/>
    <col min="4932" max="4932" width="0.28515625" style="59" customWidth="1"/>
    <col min="4933" max="4933" width="1.42578125" style="59" customWidth="1"/>
    <col min="4934" max="4934" width="2.42578125" style="59" customWidth="1"/>
    <col min="4935" max="4935" width="0.28515625" style="59" customWidth="1"/>
    <col min="4936" max="5076" width="1.42578125" style="59"/>
    <col min="5077" max="5077" width="1.42578125" style="59" customWidth="1"/>
    <col min="5078" max="5078" width="0.140625" style="59" customWidth="1"/>
    <col min="5079" max="5079" width="1.42578125" style="59" customWidth="1"/>
    <col min="5080" max="5081" width="0.140625" style="59" customWidth="1"/>
    <col min="5082" max="5082" width="1.42578125" style="59" customWidth="1"/>
    <col min="5083" max="5083" width="0.28515625" style="59" customWidth="1"/>
    <col min="5084" max="5085" width="0" style="59" hidden="1" customWidth="1"/>
    <col min="5086" max="5086" width="1.42578125" style="59" customWidth="1"/>
    <col min="5087" max="5087" width="0" style="59" hidden="1" customWidth="1"/>
    <col min="5088" max="5088" width="1.140625" style="59" customWidth="1"/>
    <col min="5089" max="5089" width="0.140625" style="59" customWidth="1"/>
    <col min="5090" max="5090" width="0.28515625" style="59" customWidth="1"/>
    <col min="5091" max="5101" width="1.42578125" style="59" customWidth="1"/>
    <col min="5102" max="5102" width="0.5703125" style="59" customWidth="1"/>
    <col min="5103" max="5104" width="0" style="59" hidden="1" customWidth="1"/>
    <col min="5105" max="5112" width="1.42578125" style="59" customWidth="1"/>
    <col min="5113" max="5113" width="2.140625" style="59" customWidth="1"/>
    <col min="5114" max="5114" width="0.28515625" style="59" customWidth="1"/>
    <col min="5115" max="5115" width="2.7109375" style="59" customWidth="1"/>
    <col min="5116" max="5116" width="0" style="59" hidden="1" customWidth="1"/>
    <col min="5117" max="5117" width="0.28515625" style="59" customWidth="1"/>
    <col min="5118" max="5119" width="0.140625" style="59" customWidth="1"/>
    <col min="5120" max="5120" width="1.42578125" style="59" customWidth="1"/>
    <col min="5121" max="5121" width="0.140625" style="59" customWidth="1"/>
    <col min="5122" max="5122" width="0" style="59" hidden="1" customWidth="1"/>
    <col min="5123" max="5123" width="0.28515625" style="59" customWidth="1"/>
    <col min="5124" max="5124" width="1.42578125" style="59" customWidth="1"/>
    <col min="5125" max="5125" width="0.42578125" style="59" customWidth="1"/>
    <col min="5126" max="5126" width="0.140625" style="59" customWidth="1"/>
    <col min="5127" max="5127" width="0.42578125" style="59" customWidth="1"/>
    <col min="5128" max="5128" width="0.140625" style="59" customWidth="1"/>
    <col min="5129" max="5130" width="1.42578125" style="59" customWidth="1"/>
    <col min="5131" max="5131" width="0.28515625" style="59" customWidth="1"/>
    <col min="5132" max="5132" width="1.42578125" style="59" customWidth="1"/>
    <col min="5133" max="5133" width="0.42578125" style="59" customWidth="1"/>
    <col min="5134" max="5134" width="0" style="59" hidden="1" customWidth="1"/>
    <col min="5135" max="5135" width="1.42578125" style="59" customWidth="1"/>
    <col min="5136" max="5136" width="0.28515625" style="59" customWidth="1"/>
    <col min="5137" max="5137" width="0.140625" style="59" customWidth="1"/>
    <col min="5138" max="5138" width="0" style="59" hidden="1" customWidth="1"/>
    <col min="5139" max="5139" width="8" style="59" customWidth="1"/>
    <col min="5140" max="5140" width="5.7109375" style="59" customWidth="1"/>
    <col min="5141" max="5141" width="7.28515625" style="59" customWidth="1"/>
    <col min="5142" max="5142" width="4.28515625" style="59" customWidth="1"/>
    <col min="5143" max="5143" width="8.140625" style="59" customWidth="1"/>
    <col min="5144" max="5145" width="7.28515625" style="59" customWidth="1"/>
    <col min="5146" max="5146" width="8.28515625" style="59" customWidth="1"/>
    <col min="5147" max="5147" width="8.7109375" style="59" customWidth="1"/>
    <col min="5148" max="5148" width="6.42578125" style="59" customWidth="1"/>
    <col min="5149" max="5149" width="0" style="59" hidden="1" customWidth="1"/>
    <col min="5150" max="5150" width="10" style="59" customWidth="1"/>
    <col min="5151" max="5151" width="11.140625" style="59" customWidth="1"/>
    <col min="5152" max="5156" width="1.42578125" style="59" customWidth="1"/>
    <col min="5157" max="5157" width="1" style="59" customWidth="1"/>
    <col min="5158" max="5159" width="0" style="59" hidden="1" customWidth="1"/>
    <col min="5160" max="5160" width="8.28515625" style="59" customWidth="1"/>
    <col min="5161" max="5161" width="11" style="59" customWidth="1"/>
    <col min="5162" max="5162" width="9.7109375" style="59" customWidth="1"/>
    <col min="5163" max="5165" width="1.42578125" style="59" customWidth="1"/>
    <col min="5166" max="5166" width="0" style="59" hidden="1" customWidth="1"/>
    <col min="5167" max="5167" width="2.28515625" style="59" customWidth="1"/>
    <col min="5168" max="5170" width="1.42578125" style="59" customWidth="1"/>
    <col min="5171" max="5171" width="0" style="59" hidden="1" customWidth="1"/>
    <col min="5172" max="5172" width="1.42578125" style="59" customWidth="1"/>
    <col min="5173" max="5173" width="0.42578125" style="59" customWidth="1"/>
    <col min="5174" max="5175" width="0.140625" style="59" customWidth="1"/>
    <col min="5176" max="5176" width="0" style="59" hidden="1" customWidth="1"/>
    <col min="5177" max="5177" width="2.7109375" style="59" customWidth="1"/>
    <col min="5178" max="5178" width="3.5703125" style="59" customWidth="1"/>
    <col min="5179" max="5180" width="0.5703125" style="59" customWidth="1"/>
    <col min="5181" max="5181" width="1.42578125" style="59" customWidth="1"/>
    <col min="5182" max="5182" width="0" style="59" hidden="1" customWidth="1"/>
    <col min="5183" max="5184" width="1.42578125" style="59" customWidth="1"/>
    <col min="5185" max="5185" width="3" style="59" customWidth="1"/>
    <col min="5186" max="5186" width="0.140625" style="59" customWidth="1"/>
    <col min="5187" max="5187" width="0.42578125" style="59" customWidth="1"/>
    <col min="5188" max="5188" width="0.28515625" style="59" customWidth="1"/>
    <col min="5189" max="5189" width="1.42578125" style="59" customWidth="1"/>
    <col min="5190" max="5190" width="2.42578125" style="59" customWidth="1"/>
    <col min="5191" max="5191" width="0.28515625" style="59" customWidth="1"/>
    <col min="5192" max="5332" width="1.42578125" style="59"/>
    <col min="5333" max="5333" width="1.42578125" style="59" customWidth="1"/>
    <col min="5334" max="5334" width="0.140625" style="59" customWidth="1"/>
    <col min="5335" max="5335" width="1.42578125" style="59" customWidth="1"/>
    <col min="5336" max="5337" width="0.140625" style="59" customWidth="1"/>
    <col min="5338" max="5338" width="1.42578125" style="59" customWidth="1"/>
    <col min="5339" max="5339" width="0.28515625" style="59" customWidth="1"/>
    <col min="5340" max="5341" width="0" style="59" hidden="1" customWidth="1"/>
    <col min="5342" max="5342" width="1.42578125" style="59" customWidth="1"/>
    <col min="5343" max="5343" width="0" style="59" hidden="1" customWidth="1"/>
    <col min="5344" max="5344" width="1.140625" style="59" customWidth="1"/>
    <col min="5345" max="5345" width="0.140625" style="59" customWidth="1"/>
    <col min="5346" max="5346" width="0.28515625" style="59" customWidth="1"/>
    <col min="5347" max="5357" width="1.42578125" style="59" customWidth="1"/>
    <col min="5358" max="5358" width="0.5703125" style="59" customWidth="1"/>
    <col min="5359" max="5360" width="0" style="59" hidden="1" customWidth="1"/>
    <col min="5361" max="5368" width="1.42578125" style="59" customWidth="1"/>
    <col min="5369" max="5369" width="2.140625" style="59" customWidth="1"/>
    <col min="5370" max="5370" width="0.28515625" style="59" customWidth="1"/>
    <col min="5371" max="5371" width="2.7109375" style="59" customWidth="1"/>
    <col min="5372" max="5372" width="0" style="59" hidden="1" customWidth="1"/>
    <col min="5373" max="5373" width="0.28515625" style="59" customWidth="1"/>
    <col min="5374" max="5375" width="0.140625" style="59" customWidth="1"/>
    <col min="5376" max="5376" width="1.42578125" style="59" customWidth="1"/>
    <col min="5377" max="5377" width="0.140625" style="59" customWidth="1"/>
    <col min="5378" max="5378" width="0" style="59" hidden="1" customWidth="1"/>
    <col min="5379" max="5379" width="0.28515625" style="59" customWidth="1"/>
    <col min="5380" max="5380" width="1.42578125" style="59" customWidth="1"/>
    <col min="5381" max="5381" width="0.42578125" style="59" customWidth="1"/>
    <col min="5382" max="5382" width="0.140625" style="59" customWidth="1"/>
    <col min="5383" max="5383" width="0.42578125" style="59" customWidth="1"/>
    <col min="5384" max="5384" width="0.140625" style="59" customWidth="1"/>
    <col min="5385" max="5386" width="1.42578125" style="59" customWidth="1"/>
    <col min="5387" max="5387" width="0.28515625" style="59" customWidth="1"/>
    <col min="5388" max="5388" width="1.42578125" style="59" customWidth="1"/>
    <col min="5389" max="5389" width="0.42578125" style="59" customWidth="1"/>
    <col min="5390" max="5390" width="0" style="59" hidden="1" customWidth="1"/>
    <col min="5391" max="5391" width="1.42578125" style="59" customWidth="1"/>
    <col min="5392" max="5392" width="0.28515625" style="59" customWidth="1"/>
    <col min="5393" max="5393" width="0.140625" style="59" customWidth="1"/>
    <col min="5394" max="5394" width="0" style="59" hidden="1" customWidth="1"/>
    <col min="5395" max="5395" width="8" style="59" customWidth="1"/>
    <col min="5396" max="5396" width="5.7109375" style="59" customWidth="1"/>
    <col min="5397" max="5397" width="7.28515625" style="59" customWidth="1"/>
    <col min="5398" max="5398" width="4.28515625" style="59" customWidth="1"/>
    <col min="5399" max="5399" width="8.140625" style="59" customWidth="1"/>
    <col min="5400" max="5401" width="7.28515625" style="59" customWidth="1"/>
    <col min="5402" max="5402" width="8.28515625" style="59" customWidth="1"/>
    <col min="5403" max="5403" width="8.7109375" style="59" customWidth="1"/>
    <col min="5404" max="5404" width="6.42578125" style="59" customWidth="1"/>
    <col min="5405" max="5405" width="0" style="59" hidden="1" customWidth="1"/>
    <col min="5406" max="5406" width="10" style="59" customWidth="1"/>
    <col min="5407" max="5407" width="11.140625" style="59" customWidth="1"/>
    <col min="5408" max="5412" width="1.42578125" style="59" customWidth="1"/>
    <col min="5413" max="5413" width="1" style="59" customWidth="1"/>
    <col min="5414" max="5415" width="0" style="59" hidden="1" customWidth="1"/>
    <col min="5416" max="5416" width="8.28515625" style="59" customWidth="1"/>
    <col min="5417" max="5417" width="11" style="59" customWidth="1"/>
    <col min="5418" max="5418" width="9.7109375" style="59" customWidth="1"/>
    <col min="5419" max="5421" width="1.42578125" style="59" customWidth="1"/>
    <col min="5422" max="5422" width="0" style="59" hidden="1" customWidth="1"/>
    <col min="5423" max="5423" width="2.28515625" style="59" customWidth="1"/>
    <col min="5424" max="5426" width="1.42578125" style="59" customWidth="1"/>
    <col min="5427" max="5427" width="0" style="59" hidden="1" customWidth="1"/>
    <col min="5428" max="5428" width="1.42578125" style="59" customWidth="1"/>
    <col min="5429" max="5429" width="0.42578125" style="59" customWidth="1"/>
    <col min="5430" max="5431" width="0.140625" style="59" customWidth="1"/>
    <col min="5432" max="5432" width="0" style="59" hidden="1" customWidth="1"/>
    <col min="5433" max="5433" width="2.7109375" style="59" customWidth="1"/>
    <col min="5434" max="5434" width="3.5703125" style="59" customWidth="1"/>
    <col min="5435" max="5436" width="0.5703125" style="59" customWidth="1"/>
    <col min="5437" max="5437" width="1.42578125" style="59" customWidth="1"/>
    <col min="5438" max="5438" width="0" style="59" hidden="1" customWidth="1"/>
    <col min="5439" max="5440" width="1.42578125" style="59" customWidth="1"/>
    <col min="5441" max="5441" width="3" style="59" customWidth="1"/>
    <col min="5442" max="5442" width="0.140625" style="59" customWidth="1"/>
    <col min="5443" max="5443" width="0.42578125" style="59" customWidth="1"/>
    <col min="5444" max="5444" width="0.28515625" style="59" customWidth="1"/>
    <col min="5445" max="5445" width="1.42578125" style="59" customWidth="1"/>
    <col min="5446" max="5446" width="2.42578125" style="59" customWidth="1"/>
    <col min="5447" max="5447" width="0.28515625" style="59" customWidth="1"/>
    <col min="5448" max="5588" width="1.42578125" style="59"/>
    <col min="5589" max="5589" width="1.42578125" style="59" customWidth="1"/>
    <col min="5590" max="5590" width="0.140625" style="59" customWidth="1"/>
    <col min="5591" max="5591" width="1.42578125" style="59" customWidth="1"/>
    <col min="5592" max="5593" width="0.140625" style="59" customWidth="1"/>
    <col min="5594" max="5594" width="1.42578125" style="59" customWidth="1"/>
    <col min="5595" max="5595" width="0.28515625" style="59" customWidth="1"/>
    <col min="5596" max="5597" width="0" style="59" hidden="1" customWidth="1"/>
    <col min="5598" max="5598" width="1.42578125" style="59" customWidth="1"/>
    <col min="5599" max="5599" width="0" style="59" hidden="1" customWidth="1"/>
    <col min="5600" max="5600" width="1.140625" style="59" customWidth="1"/>
    <col min="5601" max="5601" width="0.140625" style="59" customWidth="1"/>
    <col min="5602" max="5602" width="0.28515625" style="59" customWidth="1"/>
    <col min="5603" max="5613" width="1.42578125" style="59" customWidth="1"/>
    <col min="5614" max="5614" width="0.5703125" style="59" customWidth="1"/>
    <col min="5615" max="5616" width="0" style="59" hidden="1" customWidth="1"/>
    <col min="5617" max="5624" width="1.42578125" style="59" customWidth="1"/>
    <col min="5625" max="5625" width="2.140625" style="59" customWidth="1"/>
    <col min="5626" max="5626" width="0.28515625" style="59" customWidth="1"/>
    <col min="5627" max="5627" width="2.7109375" style="59" customWidth="1"/>
    <col min="5628" max="5628" width="0" style="59" hidden="1" customWidth="1"/>
    <col min="5629" max="5629" width="0.28515625" style="59" customWidth="1"/>
    <col min="5630" max="5631" width="0.140625" style="59" customWidth="1"/>
    <col min="5632" max="5632" width="1.42578125" style="59" customWidth="1"/>
    <col min="5633" max="5633" width="0.140625" style="59" customWidth="1"/>
    <col min="5634" max="5634" width="0" style="59" hidden="1" customWidth="1"/>
    <col min="5635" max="5635" width="0.28515625" style="59" customWidth="1"/>
    <col min="5636" max="5636" width="1.42578125" style="59" customWidth="1"/>
    <col min="5637" max="5637" width="0.42578125" style="59" customWidth="1"/>
    <col min="5638" max="5638" width="0.140625" style="59" customWidth="1"/>
    <col min="5639" max="5639" width="0.42578125" style="59" customWidth="1"/>
    <col min="5640" max="5640" width="0.140625" style="59" customWidth="1"/>
    <col min="5641" max="5642" width="1.42578125" style="59" customWidth="1"/>
    <col min="5643" max="5643" width="0.28515625" style="59" customWidth="1"/>
    <col min="5644" max="5644" width="1.42578125" style="59" customWidth="1"/>
    <col min="5645" max="5645" width="0.42578125" style="59" customWidth="1"/>
    <col min="5646" max="5646" width="0" style="59" hidden="1" customWidth="1"/>
    <col min="5647" max="5647" width="1.42578125" style="59" customWidth="1"/>
    <col min="5648" max="5648" width="0.28515625" style="59" customWidth="1"/>
    <col min="5649" max="5649" width="0.140625" style="59" customWidth="1"/>
    <col min="5650" max="5650" width="0" style="59" hidden="1" customWidth="1"/>
    <col min="5651" max="5651" width="8" style="59" customWidth="1"/>
    <col min="5652" max="5652" width="5.7109375" style="59" customWidth="1"/>
    <col min="5653" max="5653" width="7.28515625" style="59" customWidth="1"/>
    <col min="5654" max="5654" width="4.28515625" style="59" customWidth="1"/>
    <col min="5655" max="5655" width="8.140625" style="59" customWidth="1"/>
    <col min="5656" max="5657" width="7.28515625" style="59" customWidth="1"/>
    <col min="5658" max="5658" width="8.28515625" style="59" customWidth="1"/>
    <col min="5659" max="5659" width="8.7109375" style="59" customWidth="1"/>
    <col min="5660" max="5660" width="6.42578125" style="59" customWidth="1"/>
    <col min="5661" max="5661" width="0" style="59" hidden="1" customWidth="1"/>
    <col min="5662" max="5662" width="10" style="59" customWidth="1"/>
    <col min="5663" max="5663" width="11.140625" style="59" customWidth="1"/>
    <col min="5664" max="5668" width="1.42578125" style="59" customWidth="1"/>
    <col min="5669" max="5669" width="1" style="59" customWidth="1"/>
    <col min="5670" max="5671" width="0" style="59" hidden="1" customWidth="1"/>
    <col min="5672" max="5672" width="8.28515625" style="59" customWidth="1"/>
    <col min="5673" max="5673" width="11" style="59" customWidth="1"/>
    <col min="5674" max="5674" width="9.7109375" style="59" customWidth="1"/>
    <col min="5675" max="5677" width="1.42578125" style="59" customWidth="1"/>
    <col min="5678" max="5678" width="0" style="59" hidden="1" customWidth="1"/>
    <col min="5679" max="5679" width="2.28515625" style="59" customWidth="1"/>
    <col min="5680" max="5682" width="1.42578125" style="59" customWidth="1"/>
    <col min="5683" max="5683" width="0" style="59" hidden="1" customWidth="1"/>
    <col min="5684" max="5684" width="1.42578125" style="59" customWidth="1"/>
    <col min="5685" max="5685" width="0.42578125" style="59" customWidth="1"/>
    <col min="5686" max="5687" width="0.140625" style="59" customWidth="1"/>
    <col min="5688" max="5688" width="0" style="59" hidden="1" customWidth="1"/>
    <col min="5689" max="5689" width="2.7109375" style="59" customWidth="1"/>
    <col min="5690" max="5690" width="3.5703125" style="59" customWidth="1"/>
    <col min="5691" max="5692" width="0.5703125" style="59" customWidth="1"/>
    <col min="5693" max="5693" width="1.42578125" style="59" customWidth="1"/>
    <col min="5694" max="5694" width="0" style="59" hidden="1" customWidth="1"/>
    <col min="5695" max="5696" width="1.42578125" style="59" customWidth="1"/>
    <col min="5697" max="5697" width="3" style="59" customWidth="1"/>
    <col min="5698" max="5698" width="0.140625" style="59" customWidth="1"/>
    <col min="5699" max="5699" width="0.42578125" style="59" customWidth="1"/>
    <col min="5700" max="5700" width="0.28515625" style="59" customWidth="1"/>
    <col min="5701" max="5701" width="1.42578125" style="59" customWidth="1"/>
    <col min="5702" max="5702" width="2.42578125" style="59" customWidth="1"/>
    <col min="5703" max="5703" width="0.28515625" style="59" customWidth="1"/>
    <col min="5704" max="5844" width="1.42578125" style="59"/>
    <col min="5845" max="5845" width="1.42578125" style="59" customWidth="1"/>
    <col min="5846" max="5846" width="0.140625" style="59" customWidth="1"/>
    <col min="5847" max="5847" width="1.42578125" style="59" customWidth="1"/>
    <col min="5848" max="5849" width="0.140625" style="59" customWidth="1"/>
    <col min="5850" max="5850" width="1.42578125" style="59" customWidth="1"/>
    <col min="5851" max="5851" width="0.28515625" style="59" customWidth="1"/>
    <col min="5852" max="5853" width="0" style="59" hidden="1" customWidth="1"/>
    <col min="5854" max="5854" width="1.42578125" style="59" customWidth="1"/>
    <col min="5855" max="5855" width="0" style="59" hidden="1" customWidth="1"/>
    <col min="5856" max="5856" width="1.140625" style="59" customWidth="1"/>
    <col min="5857" max="5857" width="0.140625" style="59" customWidth="1"/>
    <col min="5858" max="5858" width="0.28515625" style="59" customWidth="1"/>
    <col min="5859" max="5869" width="1.42578125" style="59" customWidth="1"/>
    <col min="5870" max="5870" width="0.5703125" style="59" customWidth="1"/>
    <col min="5871" max="5872" width="0" style="59" hidden="1" customWidth="1"/>
    <col min="5873" max="5880" width="1.42578125" style="59" customWidth="1"/>
    <col min="5881" max="5881" width="2.140625" style="59" customWidth="1"/>
    <col min="5882" max="5882" width="0.28515625" style="59" customWidth="1"/>
    <col min="5883" max="5883" width="2.7109375" style="59" customWidth="1"/>
    <col min="5884" max="5884" width="0" style="59" hidden="1" customWidth="1"/>
    <col min="5885" max="5885" width="0.28515625" style="59" customWidth="1"/>
    <col min="5886" max="5887" width="0.140625" style="59" customWidth="1"/>
    <col min="5888" max="5888" width="1.42578125" style="59" customWidth="1"/>
    <col min="5889" max="5889" width="0.140625" style="59" customWidth="1"/>
    <col min="5890" max="5890" width="0" style="59" hidden="1" customWidth="1"/>
    <col min="5891" max="5891" width="0.28515625" style="59" customWidth="1"/>
    <col min="5892" max="5892" width="1.42578125" style="59" customWidth="1"/>
    <col min="5893" max="5893" width="0.42578125" style="59" customWidth="1"/>
    <col min="5894" max="5894" width="0.140625" style="59" customWidth="1"/>
    <col min="5895" max="5895" width="0.42578125" style="59" customWidth="1"/>
    <col min="5896" max="5896" width="0.140625" style="59" customWidth="1"/>
    <col min="5897" max="5898" width="1.42578125" style="59" customWidth="1"/>
    <col min="5899" max="5899" width="0.28515625" style="59" customWidth="1"/>
    <col min="5900" max="5900" width="1.42578125" style="59" customWidth="1"/>
    <col min="5901" max="5901" width="0.42578125" style="59" customWidth="1"/>
    <col min="5902" max="5902" width="0" style="59" hidden="1" customWidth="1"/>
    <col min="5903" max="5903" width="1.42578125" style="59" customWidth="1"/>
    <col min="5904" max="5904" width="0.28515625" style="59" customWidth="1"/>
    <col min="5905" max="5905" width="0.140625" style="59" customWidth="1"/>
    <col min="5906" max="5906" width="0" style="59" hidden="1" customWidth="1"/>
    <col min="5907" max="5907" width="8" style="59" customWidth="1"/>
    <col min="5908" max="5908" width="5.7109375" style="59" customWidth="1"/>
    <col min="5909" max="5909" width="7.28515625" style="59" customWidth="1"/>
    <col min="5910" max="5910" width="4.28515625" style="59" customWidth="1"/>
    <col min="5911" max="5911" width="8.140625" style="59" customWidth="1"/>
    <col min="5912" max="5913" width="7.28515625" style="59" customWidth="1"/>
    <col min="5914" max="5914" width="8.28515625" style="59" customWidth="1"/>
    <col min="5915" max="5915" width="8.7109375" style="59" customWidth="1"/>
    <col min="5916" max="5916" width="6.42578125" style="59" customWidth="1"/>
    <col min="5917" max="5917" width="0" style="59" hidden="1" customWidth="1"/>
    <col min="5918" max="5918" width="10" style="59" customWidth="1"/>
    <col min="5919" max="5919" width="11.140625" style="59" customWidth="1"/>
    <col min="5920" max="5924" width="1.42578125" style="59" customWidth="1"/>
    <col min="5925" max="5925" width="1" style="59" customWidth="1"/>
    <col min="5926" max="5927" width="0" style="59" hidden="1" customWidth="1"/>
    <col min="5928" max="5928" width="8.28515625" style="59" customWidth="1"/>
    <col min="5929" max="5929" width="11" style="59" customWidth="1"/>
    <col min="5930" max="5930" width="9.7109375" style="59" customWidth="1"/>
    <col min="5931" max="5933" width="1.42578125" style="59" customWidth="1"/>
    <col min="5934" max="5934" width="0" style="59" hidden="1" customWidth="1"/>
    <col min="5935" max="5935" width="2.28515625" style="59" customWidth="1"/>
    <col min="5936" max="5938" width="1.42578125" style="59" customWidth="1"/>
    <col min="5939" max="5939" width="0" style="59" hidden="1" customWidth="1"/>
    <col min="5940" max="5940" width="1.42578125" style="59" customWidth="1"/>
    <col min="5941" max="5941" width="0.42578125" style="59" customWidth="1"/>
    <col min="5942" max="5943" width="0.140625" style="59" customWidth="1"/>
    <col min="5944" max="5944" width="0" style="59" hidden="1" customWidth="1"/>
    <col min="5945" max="5945" width="2.7109375" style="59" customWidth="1"/>
    <col min="5946" max="5946" width="3.5703125" style="59" customWidth="1"/>
    <col min="5947" max="5948" width="0.5703125" style="59" customWidth="1"/>
    <col min="5949" max="5949" width="1.42578125" style="59" customWidth="1"/>
    <col min="5950" max="5950" width="0" style="59" hidden="1" customWidth="1"/>
    <col min="5951" max="5952" width="1.42578125" style="59" customWidth="1"/>
    <col min="5953" max="5953" width="3" style="59" customWidth="1"/>
    <col min="5954" max="5954" width="0.140625" style="59" customWidth="1"/>
    <col min="5955" max="5955" width="0.42578125" style="59" customWidth="1"/>
    <col min="5956" max="5956" width="0.28515625" style="59" customWidth="1"/>
    <col min="5957" max="5957" width="1.42578125" style="59" customWidth="1"/>
    <col min="5958" max="5958" width="2.42578125" style="59" customWidth="1"/>
    <col min="5959" max="5959" width="0.28515625" style="59" customWidth="1"/>
    <col min="5960" max="6100" width="1.42578125" style="59"/>
    <col min="6101" max="6101" width="1.42578125" style="59" customWidth="1"/>
    <col min="6102" max="6102" width="0.140625" style="59" customWidth="1"/>
    <col min="6103" max="6103" width="1.42578125" style="59" customWidth="1"/>
    <col min="6104" max="6105" width="0.140625" style="59" customWidth="1"/>
    <col min="6106" max="6106" width="1.42578125" style="59" customWidth="1"/>
    <col min="6107" max="6107" width="0.28515625" style="59" customWidth="1"/>
    <col min="6108" max="6109" width="0" style="59" hidden="1" customWidth="1"/>
    <col min="6110" max="6110" width="1.42578125" style="59" customWidth="1"/>
    <col min="6111" max="6111" width="0" style="59" hidden="1" customWidth="1"/>
    <col min="6112" max="6112" width="1.140625" style="59" customWidth="1"/>
    <col min="6113" max="6113" width="0.140625" style="59" customWidth="1"/>
    <col min="6114" max="6114" width="0.28515625" style="59" customWidth="1"/>
    <col min="6115" max="6125" width="1.42578125" style="59" customWidth="1"/>
    <col min="6126" max="6126" width="0.5703125" style="59" customWidth="1"/>
    <col min="6127" max="6128" width="0" style="59" hidden="1" customWidth="1"/>
    <col min="6129" max="6136" width="1.42578125" style="59" customWidth="1"/>
    <col min="6137" max="6137" width="2.140625" style="59" customWidth="1"/>
    <col min="6138" max="6138" width="0.28515625" style="59" customWidth="1"/>
    <col min="6139" max="6139" width="2.7109375" style="59" customWidth="1"/>
    <col min="6140" max="6140" width="0" style="59" hidden="1" customWidth="1"/>
    <col min="6141" max="6141" width="0.28515625" style="59" customWidth="1"/>
    <col min="6142" max="6143" width="0.140625" style="59" customWidth="1"/>
    <col min="6144" max="6144" width="1.42578125" style="59" customWidth="1"/>
    <col min="6145" max="6145" width="0.140625" style="59" customWidth="1"/>
    <col min="6146" max="6146" width="0" style="59" hidden="1" customWidth="1"/>
    <col min="6147" max="6147" width="0.28515625" style="59" customWidth="1"/>
    <col min="6148" max="6148" width="1.42578125" style="59" customWidth="1"/>
    <col min="6149" max="6149" width="0.42578125" style="59" customWidth="1"/>
    <col min="6150" max="6150" width="0.140625" style="59" customWidth="1"/>
    <col min="6151" max="6151" width="0.42578125" style="59" customWidth="1"/>
    <col min="6152" max="6152" width="0.140625" style="59" customWidth="1"/>
    <col min="6153" max="6154" width="1.42578125" style="59" customWidth="1"/>
    <col min="6155" max="6155" width="0.28515625" style="59" customWidth="1"/>
    <col min="6156" max="6156" width="1.42578125" style="59" customWidth="1"/>
    <col min="6157" max="6157" width="0.42578125" style="59" customWidth="1"/>
    <col min="6158" max="6158" width="0" style="59" hidden="1" customWidth="1"/>
    <col min="6159" max="6159" width="1.42578125" style="59" customWidth="1"/>
    <col min="6160" max="6160" width="0.28515625" style="59" customWidth="1"/>
    <col min="6161" max="6161" width="0.140625" style="59" customWidth="1"/>
    <col min="6162" max="6162" width="0" style="59" hidden="1" customWidth="1"/>
    <col min="6163" max="6163" width="8" style="59" customWidth="1"/>
    <col min="6164" max="6164" width="5.7109375" style="59" customWidth="1"/>
    <col min="6165" max="6165" width="7.28515625" style="59" customWidth="1"/>
    <col min="6166" max="6166" width="4.28515625" style="59" customWidth="1"/>
    <col min="6167" max="6167" width="8.140625" style="59" customWidth="1"/>
    <col min="6168" max="6169" width="7.28515625" style="59" customWidth="1"/>
    <col min="6170" max="6170" width="8.28515625" style="59" customWidth="1"/>
    <col min="6171" max="6171" width="8.7109375" style="59" customWidth="1"/>
    <col min="6172" max="6172" width="6.42578125" style="59" customWidth="1"/>
    <col min="6173" max="6173" width="0" style="59" hidden="1" customWidth="1"/>
    <col min="6174" max="6174" width="10" style="59" customWidth="1"/>
    <col min="6175" max="6175" width="11.140625" style="59" customWidth="1"/>
    <col min="6176" max="6180" width="1.42578125" style="59" customWidth="1"/>
    <col min="6181" max="6181" width="1" style="59" customWidth="1"/>
    <col min="6182" max="6183" width="0" style="59" hidden="1" customWidth="1"/>
    <col min="6184" max="6184" width="8.28515625" style="59" customWidth="1"/>
    <col min="6185" max="6185" width="11" style="59" customWidth="1"/>
    <col min="6186" max="6186" width="9.7109375" style="59" customWidth="1"/>
    <col min="6187" max="6189" width="1.42578125" style="59" customWidth="1"/>
    <col min="6190" max="6190" width="0" style="59" hidden="1" customWidth="1"/>
    <col min="6191" max="6191" width="2.28515625" style="59" customWidth="1"/>
    <col min="6192" max="6194" width="1.42578125" style="59" customWidth="1"/>
    <col min="6195" max="6195" width="0" style="59" hidden="1" customWidth="1"/>
    <col min="6196" max="6196" width="1.42578125" style="59" customWidth="1"/>
    <col min="6197" max="6197" width="0.42578125" style="59" customWidth="1"/>
    <col min="6198" max="6199" width="0.140625" style="59" customWidth="1"/>
    <col min="6200" max="6200" width="0" style="59" hidden="1" customWidth="1"/>
    <col min="6201" max="6201" width="2.7109375" style="59" customWidth="1"/>
    <col min="6202" max="6202" width="3.5703125" style="59" customWidth="1"/>
    <col min="6203" max="6204" width="0.5703125" style="59" customWidth="1"/>
    <col min="6205" max="6205" width="1.42578125" style="59" customWidth="1"/>
    <col min="6206" max="6206" width="0" style="59" hidden="1" customWidth="1"/>
    <col min="6207" max="6208" width="1.42578125" style="59" customWidth="1"/>
    <col min="6209" max="6209" width="3" style="59" customWidth="1"/>
    <col min="6210" max="6210" width="0.140625" style="59" customWidth="1"/>
    <col min="6211" max="6211" width="0.42578125" style="59" customWidth="1"/>
    <col min="6212" max="6212" width="0.28515625" style="59" customWidth="1"/>
    <col min="6213" max="6213" width="1.42578125" style="59" customWidth="1"/>
    <col min="6214" max="6214" width="2.42578125" style="59" customWidth="1"/>
    <col min="6215" max="6215" width="0.28515625" style="59" customWidth="1"/>
    <col min="6216" max="6356" width="1.42578125" style="59"/>
    <col min="6357" max="6357" width="1.42578125" style="59" customWidth="1"/>
    <col min="6358" max="6358" width="0.140625" style="59" customWidth="1"/>
    <col min="6359" max="6359" width="1.42578125" style="59" customWidth="1"/>
    <col min="6360" max="6361" width="0.140625" style="59" customWidth="1"/>
    <col min="6362" max="6362" width="1.42578125" style="59" customWidth="1"/>
    <col min="6363" max="6363" width="0.28515625" style="59" customWidth="1"/>
    <col min="6364" max="6365" width="0" style="59" hidden="1" customWidth="1"/>
    <col min="6366" max="6366" width="1.42578125" style="59" customWidth="1"/>
    <col min="6367" max="6367" width="0" style="59" hidden="1" customWidth="1"/>
    <col min="6368" max="6368" width="1.140625" style="59" customWidth="1"/>
    <col min="6369" max="6369" width="0.140625" style="59" customWidth="1"/>
    <col min="6370" max="6370" width="0.28515625" style="59" customWidth="1"/>
    <col min="6371" max="6381" width="1.42578125" style="59" customWidth="1"/>
    <col min="6382" max="6382" width="0.5703125" style="59" customWidth="1"/>
    <col min="6383" max="6384" width="0" style="59" hidden="1" customWidth="1"/>
    <col min="6385" max="6392" width="1.42578125" style="59" customWidth="1"/>
    <col min="6393" max="6393" width="2.140625" style="59" customWidth="1"/>
    <col min="6394" max="6394" width="0.28515625" style="59" customWidth="1"/>
    <col min="6395" max="6395" width="2.7109375" style="59" customWidth="1"/>
    <col min="6396" max="6396" width="0" style="59" hidden="1" customWidth="1"/>
    <col min="6397" max="6397" width="0.28515625" style="59" customWidth="1"/>
    <col min="6398" max="6399" width="0.140625" style="59" customWidth="1"/>
    <col min="6400" max="6400" width="1.42578125" style="59" customWidth="1"/>
    <col min="6401" max="6401" width="0.140625" style="59" customWidth="1"/>
    <col min="6402" max="6402" width="0" style="59" hidden="1" customWidth="1"/>
    <col min="6403" max="6403" width="0.28515625" style="59" customWidth="1"/>
    <col min="6404" max="6404" width="1.42578125" style="59" customWidth="1"/>
    <col min="6405" max="6405" width="0.42578125" style="59" customWidth="1"/>
    <col min="6406" max="6406" width="0.140625" style="59" customWidth="1"/>
    <col min="6407" max="6407" width="0.42578125" style="59" customWidth="1"/>
    <col min="6408" max="6408" width="0.140625" style="59" customWidth="1"/>
    <col min="6409" max="6410" width="1.42578125" style="59" customWidth="1"/>
    <col min="6411" max="6411" width="0.28515625" style="59" customWidth="1"/>
    <col min="6412" max="6412" width="1.42578125" style="59" customWidth="1"/>
    <col min="6413" max="6413" width="0.42578125" style="59" customWidth="1"/>
    <col min="6414" max="6414" width="0" style="59" hidden="1" customWidth="1"/>
    <col min="6415" max="6415" width="1.42578125" style="59" customWidth="1"/>
    <col min="6416" max="6416" width="0.28515625" style="59" customWidth="1"/>
    <col min="6417" max="6417" width="0.140625" style="59" customWidth="1"/>
    <col min="6418" max="6418" width="0" style="59" hidden="1" customWidth="1"/>
    <col min="6419" max="6419" width="8" style="59" customWidth="1"/>
    <col min="6420" max="6420" width="5.7109375" style="59" customWidth="1"/>
    <col min="6421" max="6421" width="7.28515625" style="59" customWidth="1"/>
    <col min="6422" max="6422" width="4.28515625" style="59" customWidth="1"/>
    <col min="6423" max="6423" width="8.140625" style="59" customWidth="1"/>
    <col min="6424" max="6425" width="7.28515625" style="59" customWidth="1"/>
    <col min="6426" max="6426" width="8.28515625" style="59" customWidth="1"/>
    <col min="6427" max="6427" width="8.7109375" style="59" customWidth="1"/>
    <col min="6428" max="6428" width="6.42578125" style="59" customWidth="1"/>
    <col min="6429" max="6429" width="0" style="59" hidden="1" customWidth="1"/>
    <col min="6430" max="6430" width="10" style="59" customWidth="1"/>
    <col min="6431" max="6431" width="11.140625" style="59" customWidth="1"/>
    <col min="6432" max="6436" width="1.42578125" style="59" customWidth="1"/>
    <col min="6437" max="6437" width="1" style="59" customWidth="1"/>
    <col min="6438" max="6439" width="0" style="59" hidden="1" customWidth="1"/>
    <col min="6440" max="6440" width="8.28515625" style="59" customWidth="1"/>
    <col min="6441" max="6441" width="11" style="59" customWidth="1"/>
    <col min="6442" max="6442" width="9.7109375" style="59" customWidth="1"/>
    <col min="6443" max="6445" width="1.42578125" style="59" customWidth="1"/>
    <col min="6446" max="6446" width="0" style="59" hidden="1" customWidth="1"/>
    <col min="6447" max="6447" width="2.28515625" style="59" customWidth="1"/>
    <col min="6448" max="6450" width="1.42578125" style="59" customWidth="1"/>
    <col min="6451" max="6451" width="0" style="59" hidden="1" customWidth="1"/>
    <col min="6452" max="6452" width="1.42578125" style="59" customWidth="1"/>
    <col min="6453" max="6453" width="0.42578125" style="59" customWidth="1"/>
    <col min="6454" max="6455" width="0.140625" style="59" customWidth="1"/>
    <col min="6456" max="6456" width="0" style="59" hidden="1" customWidth="1"/>
    <col min="6457" max="6457" width="2.7109375" style="59" customWidth="1"/>
    <col min="6458" max="6458" width="3.5703125" style="59" customWidth="1"/>
    <col min="6459" max="6460" width="0.5703125" style="59" customWidth="1"/>
    <col min="6461" max="6461" width="1.42578125" style="59" customWidth="1"/>
    <col min="6462" max="6462" width="0" style="59" hidden="1" customWidth="1"/>
    <col min="6463" max="6464" width="1.42578125" style="59" customWidth="1"/>
    <col min="6465" max="6465" width="3" style="59" customWidth="1"/>
    <col min="6466" max="6466" width="0.140625" style="59" customWidth="1"/>
    <col min="6467" max="6467" width="0.42578125" style="59" customWidth="1"/>
    <col min="6468" max="6468" width="0.28515625" style="59" customWidth="1"/>
    <col min="6469" max="6469" width="1.42578125" style="59" customWidth="1"/>
    <col min="6470" max="6470" width="2.42578125" style="59" customWidth="1"/>
    <col min="6471" max="6471" width="0.28515625" style="59" customWidth="1"/>
    <col min="6472" max="6612" width="1.42578125" style="59"/>
    <col min="6613" max="6613" width="1.42578125" style="59" customWidth="1"/>
    <col min="6614" max="6614" width="0.140625" style="59" customWidth="1"/>
    <col min="6615" max="6615" width="1.42578125" style="59" customWidth="1"/>
    <col min="6616" max="6617" width="0.140625" style="59" customWidth="1"/>
    <col min="6618" max="6618" width="1.42578125" style="59" customWidth="1"/>
    <col min="6619" max="6619" width="0.28515625" style="59" customWidth="1"/>
    <col min="6620" max="6621" width="0" style="59" hidden="1" customWidth="1"/>
    <col min="6622" max="6622" width="1.42578125" style="59" customWidth="1"/>
    <col min="6623" max="6623" width="0" style="59" hidden="1" customWidth="1"/>
    <col min="6624" max="6624" width="1.140625" style="59" customWidth="1"/>
    <col min="6625" max="6625" width="0.140625" style="59" customWidth="1"/>
    <col min="6626" max="6626" width="0.28515625" style="59" customWidth="1"/>
    <col min="6627" max="6637" width="1.42578125" style="59" customWidth="1"/>
    <col min="6638" max="6638" width="0.5703125" style="59" customWidth="1"/>
    <col min="6639" max="6640" width="0" style="59" hidden="1" customWidth="1"/>
    <col min="6641" max="6648" width="1.42578125" style="59" customWidth="1"/>
    <col min="6649" max="6649" width="2.140625" style="59" customWidth="1"/>
    <col min="6650" max="6650" width="0.28515625" style="59" customWidth="1"/>
    <col min="6651" max="6651" width="2.7109375" style="59" customWidth="1"/>
    <col min="6652" max="6652" width="0" style="59" hidden="1" customWidth="1"/>
    <col min="6653" max="6653" width="0.28515625" style="59" customWidth="1"/>
    <col min="6654" max="6655" width="0.140625" style="59" customWidth="1"/>
    <col min="6656" max="6656" width="1.42578125" style="59" customWidth="1"/>
    <col min="6657" max="6657" width="0.140625" style="59" customWidth="1"/>
    <col min="6658" max="6658" width="0" style="59" hidden="1" customWidth="1"/>
    <col min="6659" max="6659" width="0.28515625" style="59" customWidth="1"/>
    <col min="6660" max="6660" width="1.42578125" style="59" customWidth="1"/>
    <col min="6661" max="6661" width="0.42578125" style="59" customWidth="1"/>
    <col min="6662" max="6662" width="0.140625" style="59" customWidth="1"/>
    <col min="6663" max="6663" width="0.42578125" style="59" customWidth="1"/>
    <col min="6664" max="6664" width="0.140625" style="59" customWidth="1"/>
    <col min="6665" max="6666" width="1.42578125" style="59" customWidth="1"/>
    <col min="6667" max="6667" width="0.28515625" style="59" customWidth="1"/>
    <col min="6668" max="6668" width="1.42578125" style="59" customWidth="1"/>
    <col min="6669" max="6669" width="0.42578125" style="59" customWidth="1"/>
    <col min="6670" max="6670" width="0" style="59" hidden="1" customWidth="1"/>
    <col min="6671" max="6671" width="1.42578125" style="59" customWidth="1"/>
    <col min="6672" max="6672" width="0.28515625" style="59" customWidth="1"/>
    <col min="6673" max="6673" width="0.140625" style="59" customWidth="1"/>
    <col min="6674" max="6674" width="0" style="59" hidden="1" customWidth="1"/>
    <col min="6675" max="6675" width="8" style="59" customWidth="1"/>
    <col min="6676" max="6676" width="5.7109375" style="59" customWidth="1"/>
    <col min="6677" max="6677" width="7.28515625" style="59" customWidth="1"/>
    <col min="6678" max="6678" width="4.28515625" style="59" customWidth="1"/>
    <col min="6679" max="6679" width="8.140625" style="59" customWidth="1"/>
    <col min="6680" max="6681" width="7.28515625" style="59" customWidth="1"/>
    <col min="6682" max="6682" width="8.28515625" style="59" customWidth="1"/>
    <col min="6683" max="6683" width="8.7109375" style="59" customWidth="1"/>
    <col min="6684" max="6684" width="6.42578125" style="59" customWidth="1"/>
    <col min="6685" max="6685" width="0" style="59" hidden="1" customWidth="1"/>
    <col min="6686" max="6686" width="10" style="59" customWidth="1"/>
    <col min="6687" max="6687" width="11.140625" style="59" customWidth="1"/>
    <col min="6688" max="6692" width="1.42578125" style="59" customWidth="1"/>
    <col min="6693" max="6693" width="1" style="59" customWidth="1"/>
    <col min="6694" max="6695" width="0" style="59" hidden="1" customWidth="1"/>
    <col min="6696" max="6696" width="8.28515625" style="59" customWidth="1"/>
    <col min="6697" max="6697" width="11" style="59" customWidth="1"/>
    <col min="6698" max="6698" width="9.7109375" style="59" customWidth="1"/>
    <col min="6699" max="6701" width="1.42578125" style="59" customWidth="1"/>
    <col min="6702" max="6702" width="0" style="59" hidden="1" customWidth="1"/>
    <col min="6703" max="6703" width="2.28515625" style="59" customWidth="1"/>
    <col min="6704" max="6706" width="1.42578125" style="59" customWidth="1"/>
    <col min="6707" max="6707" width="0" style="59" hidden="1" customWidth="1"/>
    <col min="6708" max="6708" width="1.42578125" style="59" customWidth="1"/>
    <col min="6709" max="6709" width="0.42578125" style="59" customWidth="1"/>
    <col min="6710" max="6711" width="0.140625" style="59" customWidth="1"/>
    <col min="6712" max="6712" width="0" style="59" hidden="1" customWidth="1"/>
    <col min="6713" max="6713" width="2.7109375" style="59" customWidth="1"/>
    <col min="6714" max="6714" width="3.5703125" style="59" customWidth="1"/>
    <col min="6715" max="6716" width="0.5703125" style="59" customWidth="1"/>
    <col min="6717" max="6717" width="1.42578125" style="59" customWidth="1"/>
    <col min="6718" max="6718" width="0" style="59" hidden="1" customWidth="1"/>
    <col min="6719" max="6720" width="1.42578125" style="59" customWidth="1"/>
    <col min="6721" max="6721" width="3" style="59" customWidth="1"/>
    <col min="6722" max="6722" width="0.140625" style="59" customWidth="1"/>
    <col min="6723" max="6723" width="0.42578125" style="59" customWidth="1"/>
    <col min="6724" max="6724" width="0.28515625" style="59" customWidth="1"/>
    <col min="6725" max="6725" width="1.42578125" style="59" customWidth="1"/>
    <col min="6726" max="6726" width="2.42578125" style="59" customWidth="1"/>
    <col min="6727" max="6727" width="0.28515625" style="59" customWidth="1"/>
    <col min="6728" max="6868" width="1.42578125" style="59"/>
    <col min="6869" max="6869" width="1.42578125" style="59" customWidth="1"/>
    <col min="6870" max="6870" width="0.140625" style="59" customWidth="1"/>
    <col min="6871" max="6871" width="1.42578125" style="59" customWidth="1"/>
    <col min="6872" max="6873" width="0.140625" style="59" customWidth="1"/>
    <col min="6874" max="6874" width="1.42578125" style="59" customWidth="1"/>
    <col min="6875" max="6875" width="0.28515625" style="59" customWidth="1"/>
    <col min="6876" max="6877" width="0" style="59" hidden="1" customWidth="1"/>
    <col min="6878" max="6878" width="1.42578125" style="59" customWidth="1"/>
    <col min="6879" max="6879" width="0" style="59" hidden="1" customWidth="1"/>
    <col min="6880" max="6880" width="1.140625" style="59" customWidth="1"/>
    <col min="6881" max="6881" width="0.140625" style="59" customWidth="1"/>
    <col min="6882" max="6882" width="0.28515625" style="59" customWidth="1"/>
    <col min="6883" max="6893" width="1.42578125" style="59" customWidth="1"/>
    <col min="6894" max="6894" width="0.5703125" style="59" customWidth="1"/>
    <col min="6895" max="6896" width="0" style="59" hidden="1" customWidth="1"/>
    <col min="6897" max="6904" width="1.42578125" style="59" customWidth="1"/>
    <col min="6905" max="6905" width="2.140625" style="59" customWidth="1"/>
    <col min="6906" max="6906" width="0.28515625" style="59" customWidth="1"/>
    <col min="6907" max="6907" width="2.7109375" style="59" customWidth="1"/>
    <col min="6908" max="6908" width="0" style="59" hidden="1" customWidth="1"/>
    <col min="6909" max="6909" width="0.28515625" style="59" customWidth="1"/>
    <col min="6910" max="6911" width="0.140625" style="59" customWidth="1"/>
    <col min="6912" max="6912" width="1.42578125" style="59" customWidth="1"/>
    <col min="6913" max="6913" width="0.140625" style="59" customWidth="1"/>
    <col min="6914" max="6914" width="0" style="59" hidden="1" customWidth="1"/>
    <col min="6915" max="6915" width="0.28515625" style="59" customWidth="1"/>
    <col min="6916" max="6916" width="1.42578125" style="59" customWidth="1"/>
    <col min="6917" max="6917" width="0.42578125" style="59" customWidth="1"/>
    <col min="6918" max="6918" width="0.140625" style="59" customWidth="1"/>
    <col min="6919" max="6919" width="0.42578125" style="59" customWidth="1"/>
    <col min="6920" max="6920" width="0.140625" style="59" customWidth="1"/>
    <col min="6921" max="6922" width="1.42578125" style="59" customWidth="1"/>
    <col min="6923" max="6923" width="0.28515625" style="59" customWidth="1"/>
    <col min="6924" max="6924" width="1.42578125" style="59" customWidth="1"/>
    <col min="6925" max="6925" width="0.42578125" style="59" customWidth="1"/>
    <col min="6926" max="6926" width="0" style="59" hidden="1" customWidth="1"/>
    <col min="6927" max="6927" width="1.42578125" style="59" customWidth="1"/>
    <col min="6928" max="6928" width="0.28515625" style="59" customWidth="1"/>
    <col min="6929" max="6929" width="0.140625" style="59" customWidth="1"/>
    <col min="6930" max="6930" width="0" style="59" hidden="1" customWidth="1"/>
    <col min="6931" max="6931" width="8" style="59" customWidth="1"/>
    <col min="6932" max="6932" width="5.7109375" style="59" customWidth="1"/>
    <col min="6933" max="6933" width="7.28515625" style="59" customWidth="1"/>
    <col min="6934" max="6934" width="4.28515625" style="59" customWidth="1"/>
    <col min="6935" max="6935" width="8.140625" style="59" customWidth="1"/>
    <col min="6936" max="6937" width="7.28515625" style="59" customWidth="1"/>
    <col min="6938" max="6938" width="8.28515625" style="59" customWidth="1"/>
    <col min="6939" max="6939" width="8.7109375" style="59" customWidth="1"/>
    <col min="6940" max="6940" width="6.42578125" style="59" customWidth="1"/>
    <col min="6941" max="6941" width="0" style="59" hidden="1" customWidth="1"/>
    <col min="6942" max="6942" width="10" style="59" customWidth="1"/>
    <col min="6943" max="6943" width="11.140625" style="59" customWidth="1"/>
    <col min="6944" max="6948" width="1.42578125" style="59" customWidth="1"/>
    <col min="6949" max="6949" width="1" style="59" customWidth="1"/>
    <col min="6950" max="6951" width="0" style="59" hidden="1" customWidth="1"/>
    <col min="6952" max="6952" width="8.28515625" style="59" customWidth="1"/>
    <col min="6953" max="6953" width="11" style="59" customWidth="1"/>
    <col min="6954" max="6954" width="9.7109375" style="59" customWidth="1"/>
    <col min="6955" max="6957" width="1.42578125" style="59" customWidth="1"/>
    <col min="6958" max="6958" width="0" style="59" hidden="1" customWidth="1"/>
    <col min="6959" max="6959" width="2.28515625" style="59" customWidth="1"/>
    <col min="6960" max="6962" width="1.42578125" style="59" customWidth="1"/>
    <col min="6963" max="6963" width="0" style="59" hidden="1" customWidth="1"/>
    <col min="6964" max="6964" width="1.42578125" style="59" customWidth="1"/>
    <col min="6965" max="6965" width="0.42578125" style="59" customWidth="1"/>
    <col min="6966" max="6967" width="0.140625" style="59" customWidth="1"/>
    <col min="6968" max="6968" width="0" style="59" hidden="1" customWidth="1"/>
    <col min="6969" max="6969" width="2.7109375" style="59" customWidth="1"/>
    <col min="6970" max="6970" width="3.5703125" style="59" customWidth="1"/>
    <col min="6971" max="6972" width="0.5703125" style="59" customWidth="1"/>
    <col min="6973" max="6973" width="1.42578125" style="59" customWidth="1"/>
    <col min="6974" max="6974" width="0" style="59" hidden="1" customWidth="1"/>
    <col min="6975" max="6976" width="1.42578125" style="59" customWidth="1"/>
    <col min="6977" max="6977" width="3" style="59" customWidth="1"/>
    <col min="6978" max="6978" width="0.140625" style="59" customWidth="1"/>
    <col min="6979" max="6979" width="0.42578125" style="59" customWidth="1"/>
    <col min="6980" max="6980" width="0.28515625" style="59" customWidth="1"/>
    <col min="6981" max="6981" width="1.42578125" style="59" customWidth="1"/>
    <col min="6982" max="6982" width="2.42578125" style="59" customWidth="1"/>
    <col min="6983" max="6983" width="0.28515625" style="59" customWidth="1"/>
    <col min="6984" max="7124" width="1.42578125" style="59"/>
    <col min="7125" max="7125" width="1.42578125" style="59" customWidth="1"/>
    <col min="7126" max="7126" width="0.140625" style="59" customWidth="1"/>
    <col min="7127" max="7127" width="1.42578125" style="59" customWidth="1"/>
    <col min="7128" max="7129" width="0.140625" style="59" customWidth="1"/>
    <col min="7130" max="7130" width="1.42578125" style="59" customWidth="1"/>
    <col min="7131" max="7131" width="0.28515625" style="59" customWidth="1"/>
    <col min="7132" max="7133" width="0" style="59" hidden="1" customWidth="1"/>
    <col min="7134" max="7134" width="1.42578125" style="59" customWidth="1"/>
    <col min="7135" max="7135" width="0" style="59" hidden="1" customWidth="1"/>
    <col min="7136" max="7136" width="1.140625" style="59" customWidth="1"/>
    <col min="7137" max="7137" width="0.140625" style="59" customWidth="1"/>
    <col min="7138" max="7138" width="0.28515625" style="59" customWidth="1"/>
    <col min="7139" max="7149" width="1.42578125" style="59" customWidth="1"/>
    <col min="7150" max="7150" width="0.5703125" style="59" customWidth="1"/>
    <col min="7151" max="7152" width="0" style="59" hidden="1" customWidth="1"/>
    <col min="7153" max="7160" width="1.42578125" style="59" customWidth="1"/>
    <col min="7161" max="7161" width="2.140625" style="59" customWidth="1"/>
    <col min="7162" max="7162" width="0.28515625" style="59" customWidth="1"/>
    <col min="7163" max="7163" width="2.7109375" style="59" customWidth="1"/>
    <col min="7164" max="7164" width="0" style="59" hidden="1" customWidth="1"/>
    <col min="7165" max="7165" width="0.28515625" style="59" customWidth="1"/>
    <col min="7166" max="7167" width="0.140625" style="59" customWidth="1"/>
    <col min="7168" max="7168" width="1.42578125" style="59" customWidth="1"/>
    <col min="7169" max="7169" width="0.140625" style="59" customWidth="1"/>
    <col min="7170" max="7170" width="0" style="59" hidden="1" customWidth="1"/>
    <col min="7171" max="7171" width="0.28515625" style="59" customWidth="1"/>
    <col min="7172" max="7172" width="1.42578125" style="59" customWidth="1"/>
    <col min="7173" max="7173" width="0.42578125" style="59" customWidth="1"/>
    <col min="7174" max="7174" width="0.140625" style="59" customWidth="1"/>
    <col min="7175" max="7175" width="0.42578125" style="59" customWidth="1"/>
    <col min="7176" max="7176" width="0.140625" style="59" customWidth="1"/>
    <col min="7177" max="7178" width="1.42578125" style="59" customWidth="1"/>
    <col min="7179" max="7179" width="0.28515625" style="59" customWidth="1"/>
    <col min="7180" max="7180" width="1.42578125" style="59" customWidth="1"/>
    <col min="7181" max="7181" width="0.42578125" style="59" customWidth="1"/>
    <col min="7182" max="7182" width="0" style="59" hidden="1" customWidth="1"/>
    <col min="7183" max="7183" width="1.42578125" style="59" customWidth="1"/>
    <col min="7184" max="7184" width="0.28515625" style="59" customWidth="1"/>
    <col min="7185" max="7185" width="0.140625" style="59" customWidth="1"/>
    <col min="7186" max="7186" width="0" style="59" hidden="1" customWidth="1"/>
    <col min="7187" max="7187" width="8" style="59" customWidth="1"/>
    <col min="7188" max="7188" width="5.7109375" style="59" customWidth="1"/>
    <col min="7189" max="7189" width="7.28515625" style="59" customWidth="1"/>
    <col min="7190" max="7190" width="4.28515625" style="59" customWidth="1"/>
    <col min="7191" max="7191" width="8.140625" style="59" customWidth="1"/>
    <col min="7192" max="7193" width="7.28515625" style="59" customWidth="1"/>
    <col min="7194" max="7194" width="8.28515625" style="59" customWidth="1"/>
    <col min="7195" max="7195" width="8.7109375" style="59" customWidth="1"/>
    <col min="7196" max="7196" width="6.42578125" style="59" customWidth="1"/>
    <col min="7197" max="7197" width="0" style="59" hidden="1" customWidth="1"/>
    <col min="7198" max="7198" width="10" style="59" customWidth="1"/>
    <col min="7199" max="7199" width="11.140625" style="59" customWidth="1"/>
    <col min="7200" max="7204" width="1.42578125" style="59" customWidth="1"/>
    <col min="7205" max="7205" width="1" style="59" customWidth="1"/>
    <col min="7206" max="7207" width="0" style="59" hidden="1" customWidth="1"/>
    <col min="7208" max="7208" width="8.28515625" style="59" customWidth="1"/>
    <col min="7209" max="7209" width="11" style="59" customWidth="1"/>
    <col min="7210" max="7210" width="9.7109375" style="59" customWidth="1"/>
    <col min="7211" max="7213" width="1.42578125" style="59" customWidth="1"/>
    <col min="7214" max="7214" width="0" style="59" hidden="1" customWidth="1"/>
    <col min="7215" max="7215" width="2.28515625" style="59" customWidth="1"/>
    <col min="7216" max="7218" width="1.42578125" style="59" customWidth="1"/>
    <col min="7219" max="7219" width="0" style="59" hidden="1" customWidth="1"/>
    <col min="7220" max="7220" width="1.42578125" style="59" customWidth="1"/>
    <col min="7221" max="7221" width="0.42578125" style="59" customWidth="1"/>
    <col min="7222" max="7223" width="0.140625" style="59" customWidth="1"/>
    <col min="7224" max="7224" width="0" style="59" hidden="1" customWidth="1"/>
    <col min="7225" max="7225" width="2.7109375" style="59" customWidth="1"/>
    <col min="7226" max="7226" width="3.5703125" style="59" customWidth="1"/>
    <col min="7227" max="7228" width="0.5703125" style="59" customWidth="1"/>
    <col min="7229" max="7229" width="1.42578125" style="59" customWidth="1"/>
    <col min="7230" max="7230" width="0" style="59" hidden="1" customWidth="1"/>
    <col min="7231" max="7232" width="1.42578125" style="59" customWidth="1"/>
    <col min="7233" max="7233" width="3" style="59" customWidth="1"/>
    <col min="7234" max="7234" width="0.140625" style="59" customWidth="1"/>
    <col min="7235" max="7235" width="0.42578125" style="59" customWidth="1"/>
    <col min="7236" max="7236" width="0.28515625" style="59" customWidth="1"/>
    <col min="7237" max="7237" width="1.42578125" style="59" customWidth="1"/>
    <col min="7238" max="7238" width="2.42578125" style="59" customWidth="1"/>
    <col min="7239" max="7239" width="0.28515625" style="59" customWidth="1"/>
    <col min="7240" max="7380" width="1.42578125" style="59"/>
    <col min="7381" max="7381" width="1.42578125" style="59" customWidth="1"/>
    <col min="7382" max="7382" width="0.140625" style="59" customWidth="1"/>
    <col min="7383" max="7383" width="1.42578125" style="59" customWidth="1"/>
    <col min="7384" max="7385" width="0.140625" style="59" customWidth="1"/>
    <col min="7386" max="7386" width="1.42578125" style="59" customWidth="1"/>
    <col min="7387" max="7387" width="0.28515625" style="59" customWidth="1"/>
    <col min="7388" max="7389" width="0" style="59" hidden="1" customWidth="1"/>
    <col min="7390" max="7390" width="1.42578125" style="59" customWidth="1"/>
    <col min="7391" max="7391" width="0" style="59" hidden="1" customWidth="1"/>
    <col min="7392" max="7392" width="1.140625" style="59" customWidth="1"/>
    <col min="7393" max="7393" width="0.140625" style="59" customWidth="1"/>
    <col min="7394" max="7394" width="0.28515625" style="59" customWidth="1"/>
    <col min="7395" max="7405" width="1.42578125" style="59" customWidth="1"/>
    <col min="7406" max="7406" width="0.5703125" style="59" customWidth="1"/>
    <col min="7407" max="7408" width="0" style="59" hidden="1" customWidth="1"/>
    <col min="7409" max="7416" width="1.42578125" style="59" customWidth="1"/>
    <col min="7417" max="7417" width="2.140625" style="59" customWidth="1"/>
    <col min="7418" max="7418" width="0.28515625" style="59" customWidth="1"/>
    <col min="7419" max="7419" width="2.7109375" style="59" customWidth="1"/>
    <col min="7420" max="7420" width="0" style="59" hidden="1" customWidth="1"/>
    <col min="7421" max="7421" width="0.28515625" style="59" customWidth="1"/>
    <col min="7422" max="7423" width="0.140625" style="59" customWidth="1"/>
    <col min="7424" max="7424" width="1.42578125" style="59" customWidth="1"/>
    <col min="7425" max="7425" width="0.140625" style="59" customWidth="1"/>
    <col min="7426" max="7426" width="0" style="59" hidden="1" customWidth="1"/>
    <col min="7427" max="7427" width="0.28515625" style="59" customWidth="1"/>
    <col min="7428" max="7428" width="1.42578125" style="59" customWidth="1"/>
    <col min="7429" max="7429" width="0.42578125" style="59" customWidth="1"/>
    <col min="7430" max="7430" width="0.140625" style="59" customWidth="1"/>
    <col min="7431" max="7431" width="0.42578125" style="59" customWidth="1"/>
    <col min="7432" max="7432" width="0.140625" style="59" customWidth="1"/>
    <col min="7433" max="7434" width="1.42578125" style="59" customWidth="1"/>
    <col min="7435" max="7435" width="0.28515625" style="59" customWidth="1"/>
    <col min="7436" max="7436" width="1.42578125" style="59" customWidth="1"/>
    <col min="7437" max="7437" width="0.42578125" style="59" customWidth="1"/>
    <col min="7438" max="7438" width="0" style="59" hidden="1" customWidth="1"/>
    <col min="7439" max="7439" width="1.42578125" style="59" customWidth="1"/>
    <col min="7440" max="7440" width="0.28515625" style="59" customWidth="1"/>
    <col min="7441" max="7441" width="0.140625" style="59" customWidth="1"/>
    <col min="7442" max="7442" width="0" style="59" hidden="1" customWidth="1"/>
    <col min="7443" max="7443" width="8" style="59" customWidth="1"/>
    <col min="7444" max="7444" width="5.7109375" style="59" customWidth="1"/>
    <col min="7445" max="7445" width="7.28515625" style="59" customWidth="1"/>
    <col min="7446" max="7446" width="4.28515625" style="59" customWidth="1"/>
    <col min="7447" max="7447" width="8.140625" style="59" customWidth="1"/>
    <col min="7448" max="7449" width="7.28515625" style="59" customWidth="1"/>
    <col min="7450" max="7450" width="8.28515625" style="59" customWidth="1"/>
    <col min="7451" max="7451" width="8.7109375" style="59" customWidth="1"/>
    <col min="7452" max="7452" width="6.42578125" style="59" customWidth="1"/>
    <col min="7453" max="7453" width="0" style="59" hidden="1" customWidth="1"/>
    <col min="7454" max="7454" width="10" style="59" customWidth="1"/>
    <col min="7455" max="7455" width="11.140625" style="59" customWidth="1"/>
    <col min="7456" max="7460" width="1.42578125" style="59" customWidth="1"/>
    <col min="7461" max="7461" width="1" style="59" customWidth="1"/>
    <col min="7462" max="7463" width="0" style="59" hidden="1" customWidth="1"/>
    <col min="7464" max="7464" width="8.28515625" style="59" customWidth="1"/>
    <col min="7465" max="7465" width="11" style="59" customWidth="1"/>
    <col min="7466" max="7466" width="9.7109375" style="59" customWidth="1"/>
    <col min="7467" max="7469" width="1.42578125" style="59" customWidth="1"/>
    <col min="7470" max="7470" width="0" style="59" hidden="1" customWidth="1"/>
    <col min="7471" max="7471" width="2.28515625" style="59" customWidth="1"/>
    <col min="7472" max="7474" width="1.42578125" style="59" customWidth="1"/>
    <col min="7475" max="7475" width="0" style="59" hidden="1" customWidth="1"/>
    <col min="7476" max="7476" width="1.42578125" style="59" customWidth="1"/>
    <col min="7477" max="7477" width="0.42578125" style="59" customWidth="1"/>
    <col min="7478" max="7479" width="0.140625" style="59" customWidth="1"/>
    <col min="7480" max="7480" width="0" style="59" hidden="1" customWidth="1"/>
    <col min="7481" max="7481" width="2.7109375" style="59" customWidth="1"/>
    <col min="7482" max="7482" width="3.5703125" style="59" customWidth="1"/>
    <col min="7483" max="7484" width="0.5703125" style="59" customWidth="1"/>
    <col min="7485" max="7485" width="1.42578125" style="59" customWidth="1"/>
    <col min="7486" max="7486" width="0" style="59" hidden="1" customWidth="1"/>
    <col min="7487" max="7488" width="1.42578125" style="59" customWidth="1"/>
    <col min="7489" max="7489" width="3" style="59" customWidth="1"/>
    <col min="7490" max="7490" width="0.140625" style="59" customWidth="1"/>
    <col min="7491" max="7491" width="0.42578125" style="59" customWidth="1"/>
    <col min="7492" max="7492" width="0.28515625" style="59" customWidth="1"/>
    <col min="7493" max="7493" width="1.42578125" style="59" customWidth="1"/>
    <col min="7494" max="7494" width="2.42578125" style="59" customWidth="1"/>
    <col min="7495" max="7495" width="0.28515625" style="59" customWidth="1"/>
    <col min="7496" max="7636" width="1.42578125" style="59"/>
    <col min="7637" max="7637" width="1.42578125" style="59" customWidth="1"/>
    <col min="7638" max="7638" width="0.140625" style="59" customWidth="1"/>
    <col min="7639" max="7639" width="1.42578125" style="59" customWidth="1"/>
    <col min="7640" max="7641" width="0.140625" style="59" customWidth="1"/>
    <col min="7642" max="7642" width="1.42578125" style="59" customWidth="1"/>
    <col min="7643" max="7643" width="0.28515625" style="59" customWidth="1"/>
    <col min="7644" max="7645" width="0" style="59" hidden="1" customWidth="1"/>
    <col min="7646" max="7646" width="1.42578125" style="59" customWidth="1"/>
    <col min="7647" max="7647" width="0" style="59" hidden="1" customWidth="1"/>
    <col min="7648" max="7648" width="1.140625" style="59" customWidth="1"/>
    <col min="7649" max="7649" width="0.140625" style="59" customWidth="1"/>
    <col min="7650" max="7650" width="0.28515625" style="59" customWidth="1"/>
    <col min="7651" max="7661" width="1.42578125" style="59" customWidth="1"/>
    <col min="7662" max="7662" width="0.5703125" style="59" customWidth="1"/>
    <col min="7663" max="7664" width="0" style="59" hidden="1" customWidth="1"/>
    <col min="7665" max="7672" width="1.42578125" style="59" customWidth="1"/>
    <col min="7673" max="7673" width="2.140625" style="59" customWidth="1"/>
    <col min="7674" max="7674" width="0.28515625" style="59" customWidth="1"/>
    <col min="7675" max="7675" width="2.7109375" style="59" customWidth="1"/>
    <col min="7676" max="7676" width="0" style="59" hidden="1" customWidth="1"/>
    <col min="7677" max="7677" width="0.28515625" style="59" customWidth="1"/>
    <col min="7678" max="7679" width="0.140625" style="59" customWidth="1"/>
    <col min="7680" max="7680" width="1.42578125" style="59" customWidth="1"/>
    <col min="7681" max="7681" width="0.140625" style="59" customWidth="1"/>
    <col min="7682" max="7682" width="0" style="59" hidden="1" customWidth="1"/>
    <col min="7683" max="7683" width="0.28515625" style="59" customWidth="1"/>
    <col min="7684" max="7684" width="1.42578125" style="59" customWidth="1"/>
    <col min="7685" max="7685" width="0.42578125" style="59" customWidth="1"/>
    <col min="7686" max="7686" width="0.140625" style="59" customWidth="1"/>
    <col min="7687" max="7687" width="0.42578125" style="59" customWidth="1"/>
    <col min="7688" max="7688" width="0.140625" style="59" customWidth="1"/>
    <col min="7689" max="7690" width="1.42578125" style="59" customWidth="1"/>
    <col min="7691" max="7691" width="0.28515625" style="59" customWidth="1"/>
    <col min="7692" max="7692" width="1.42578125" style="59" customWidth="1"/>
    <col min="7693" max="7693" width="0.42578125" style="59" customWidth="1"/>
    <col min="7694" max="7694" width="0" style="59" hidden="1" customWidth="1"/>
    <col min="7695" max="7695" width="1.42578125" style="59" customWidth="1"/>
    <col min="7696" max="7696" width="0.28515625" style="59" customWidth="1"/>
    <col min="7697" max="7697" width="0.140625" style="59" customWidth="1"/>
    <col min="7698" max="7698" width="0" style="59" hidden="1" customWidth="1"/>
    <col min="7699" max="7699" width="8" style="59" customWidth="1"/>
    <col min="7700" max="7700" width="5.7109375" style="59" customWidth="1"/>
    <col min="7701" max="7701" width="7.28515625" style="59" customWidth="1"/>
    <col min="7702" max="7702" width="4.28515625" style="59" customWidth="1"/>
    <col min="7703" max="7703" width="8.140625" style="59" customWidth="1"/>
    <col min="7704" max="7705" width="7.28515625" style="59" customWidth="1"/>
    <col min="7706" max="7706" width="8.28515625" style="59" customWidth="1"/>
    <col min="7707" max="7707" width="8.7109375" style="59" customWidth="1"/>
    <col min="7708" max="7708" width="6.42578125" style="59" customWidth="1"/>
    <col min="7709" max="7709" width="0" style="59" hidden="1" customWidth="1"/>
    <col min="7710" max="7710" width="10" style="59" customWidth="1"/>
    <col min="7711" max="7711" width="11.140625" style="59" customWidth="1"/>
    <col min="7712" max="7716" width="1.42578125" style="59" customWidth="1"/>
    <col min="7717" max="7717" width="1" style="59" customWidth="1"/>
    <col min="7718" max="7719" width="0" style="59" hidden="1" customWidth="1"/>
    <col min="7720" max="7720" width="8.28515625" style="59" customWidth="1"/>
    <col min="7721" max="7721" width="11" style="59" customWidth="1"/>
    <col min="7722" max="7722" width="9.7109375" style="59" customWidth="1"/>
    <col min="7723" max="7725" width="1.42578125" style="59" customWidth="1"/>
    <col min="7726" max="7726" width="0" style="59" hidden="1" customWidth="1"/>
    <col min="7727" max="7727" width="2.28515625" style="59" customWidth="1"/>
    <col min="7728" max="7730" width="1.42578125" style="59" customWidth="1"/>
    <col min="7731" max="7731" width="0" style="59" hidden="1" customWidth="1"/>
    <col min="7732" max="7732" width="1.42578125" style="59" customWidth="1"/>
    <col min="7733" max="7733" width="0.42578125" style="59" customWidth="1"/>
    <col min="7734" max="7735" width="0.140625" style="59" customWidth="1"/>
    <col min="7736" max="7736" width="0" style="59" hidden="1" customWidth="1"/>
    <col min="7737" max="7737" width="2.7109375" style="59" customWidth="1"/>
    <col min="7738" max="7738" width="3.5703125" style="59" customWidth="1"/>
    <col min="7739" max="7740" width="0.5703125" style="59" customWidth="1"/>
    <col min="7741" max="7741" width="1.42578125" style="59" customWidth="1"/>
    <col min="7742" max="7742" width="0" style="59" hidden="1" customWidth="1"/>
    <col min="7743" max="7744" width="1.42578125" style="59" customWidth="1"/>
    <col min="7745" max="7745" width="3" style="59" customWidth="1"/>
    <col min="7746" max="7746" width="0.140625" style="59" customWidth="1"/>
    <col min="7747" max="7747" width="0.42578125" style="59" customWidth="1"/>
    <col min="7748" max="7748" width="0.28515625" style="59" customWidth="1"/>
    <col min="7749" max="7749" width="1.42578125" style="59" customWidth="1"/>
    <col min="7750" max="7750" width="2.42578125" style="59" customWidth="1"/>
    <col min="7751" max="7751" width="0.28515625" style="59" customWidth="1"/>
    <col min="7752" max="7892" width="1.42578125" style="59"/>
    <col min="7893" max="7893" width="1.42578125" style="59" customWidth="1"/>
    <col min="7894" max="7894" width="0.140625" style="59" customWidth="1"/>
    <col min="7895" max="7895" width="1.42578125" style="59" customWidth="1"/>
    <col min="7896" max="7897" width="0.140625" style="59" customWidth="1"/>
    <col min="7898" max="7898" width="1.42578125" style="59" customWidth="1"/>
    <col min="7899" max="7899" width="0.28515625" style="59" customWidth="1"/>
    <col min="7900" max="7901" width="0" style="59" hidden="1" customWidth="1"/>
    <col min="7902" max="7902" width="1.42578125" style="59" customWidth="1"/>
    <col min="7903" max="7903" width="0" style="59" hidden="1" customWidth="1"/>
    <col min="7904" max="7904" width="1.140625" style="59" customWidth="1"/>
    <col min="7905" max="7905" width="0.140625" style="59" customWidth="1"/>
    <col min="7906" max="7906" width="0.28515625" style="59" customWidth="1"/>
    <col min="7907" max="7917" width="1.42578125" style="59" customWidth="1"/>
    <col min="7918" max="7918" width="0.5703125" style="59" customWidth="1"/>
    <col min="7919" max="7920" width="0" style="59" hidden="1" customWidth="1"/>
    <col min="7921" max="7928" width="1.42578125" style="59" customWidth="1"/>
    <col min="7929" max="7929" width="2.140625" style="59" customWidth="1"/>
    <col min="7930" max="7930" width="0.28515625" style="59" customWidth="1"/>
    <col min="7931" max="7931" width="2.7109375" style="59" customWidth="1"/>
    <col min="7932" max="7932" width="0" style="59" hidden="1" customWidth="1"/>
    <col min="7933" max="7933" width="0.28515625" style="59" customWidth="1"/>
    <col min="7934" max="7935" width="0.140625" style="59" customWidth="1"/>
    <col min="7936" max="7936" width="1.42578125" style="59" customWidth="1"/>
    <col min="7937" max="7937" width="0.140625" style="59" customWidth="1"/>
    <col min="7938" max="7938" width="0" style="59" hidden="1" customWidth="1"/>
    <col min="7939" max="7939" width="0.28515625" style="59" customWidth="1"/>
    <col min="7940" max="7940" width="1.42578125" style="59" customWidth="1"/>
    <col min="7941" max="7941" width="0.42578125" style="59" customWidth="1"/>
    <col min="7942" max="7942" width="0.140625" style="59" customWidth="1"/>
    <col min="7943" max="7943" width="0.42578125" style="59" customWidth="1"/>
    <col min="7944" max="7944" width="0.140625" style="59" customWidth="1"/>
    <col min="7945" max="7946" width="1.42578125" style="59" customWidth="1"/>
    <col min="7947" max="7947" width="0.28515625" style="59" customWidth="1"/>
    <col min="7948" max="7948" width="1.42578125" style="59" customWidth="1"/>
    <col min="7949" max="7949" width="0.42578125" style="59" customWidth="1"/>
    <col min="7950" max="7950" width="0" style="59" hidden="1" customWidth="1"/>
    <col min="7951" max="7951" width="1.42578125" style="59" customWidth="1"/>
    <col min="7952" max="7952" width="0.28515625" style="59" customWidth="1"/>
    <col min="7953" max="7953" width="0.140625" style="59" customWidth="1"/>
    <col min="7954" max="7954" width="0" style="59" hidden="1" customWidth="1"/>
    <col min="7955" max="7955" width="8" style="59" customWidth="1"/>
    <col min="7956" max="7956" width="5.7109375" style="59" customWidth="1"/>
    <col min="7957" max="7957" width="7.28515625" style="59" customWidth="1"/>
    <col min="7958" max="7958" width="4.28515625" style="59" customWidth="1"/>
    <col min="7959" max="7959" width="8.140625" style="59" customWidth="1"/>
    <col min="7960" max="7961" width="7.28515625" style="59" customWidth="1"/>
    <col min="7962" max="7962" width="8.28515625" style="59" customWidth="1"/>
    <col min="7963" max="7963" width="8.7109375" style="59" customWidth="1"/>
    <col min="7964" max="7964" width="6.42578125" style="59" customWidth="1"/>
    <col min="7965" max="7965" width="0" style="59" hidden="1" customWidth="1"/>
    <col min="7966" max="7966" width="10" style="59" customWidth="1"/>
    <col min="7967" max="7967" width="11.140625" style="59" customWidth="1"/>
    <col min="7968" max="7972" width="1.42578125" style="59" customWidth="1"/>
    <col min="7973" max="7973" width="1" style="59" customWidth="1"/>
    <col min="7974" max="7975" width="0" style="59" hidden="1" customWidth="1"/>
    <col min="7976" max="7976" width="8.28515625" style="59" customWidth="1"/>
    <col min="7977" max="7977" width="11" style="59" customWidth="1"/>
    <col min="7978" max="7978" width="9.7109375" style="59" customWidth="1"/>
    <col min="7979" max="7981" width="1.42578125" style="59" customWidth="1"/>
    <col min="7982" max="7982" width="0" style="59" hidden="1" customWidth="1"/>
    <col min="7983" max="7983" width="2.28515625" style="59" customWidth="1"/>
    <col min="7984" max="7986" width="1.42578125" style="59" customWidth="1"/>
    <col min="7987" max="7987" width="0" style="59" hidden="1" customWidth="1"/>
    <col min="7988" max="7988" width="1.42578125" style="59" customWidth="1"/>
    <col min="7989" max="7989" width="0.42578125" style="59" customWidth="1"/>
    <col min="7990" max="7991" width="0.140625" style="59" customWidth="1"/>
    <col min="7992" max="7992" width="0" style="59" hidden="1" customWidth="1"/>
    <col min="7993" max="7993" width="2.7109375" style="59" customWidth="1"/>
    <col min="7994" max="7994" width="3.5703125" style="59" customWidth="1"/>
    <col min="7995" max="7996" width="0.5703125" style="59" customWidth="1"/>
    <col min="7997" max="7997" width="1.42578125" style="59" customWidth="1"/>
    <col min="7998" max="7998" width="0" style="59" hidden="1" customWidth="1"/>
    <col min="7999" max="8000" width="1.42578125" style="59" customWidth="1"/>
    <col min="8001" max="8001" width="3" style="59" customWidth="1"/>
    <col min="8002" max="8002" width="0.140625" style="59" customWidth="1"/>
    <col min="8003" max="8003" width="0.42578125" style="59" customWidth="1"/>
    <col min="8004" max="8004" width="0.28515625" style="59" customWidth="1"/>
    <col min="8005" max="8005" width="1.42578125" style="59" customWidth="1"/>
    <col min="8006" max="8006" width="2.42578125" style="59" customWidth="1"/>
    <col min="8007" max="8007" width="0.28515625" style="59" customWidth="1"/>
    <col min="8008" max="8148" width="1.42578125" style="59"/>
    <col min="8149" max="8149" width="1.42578125" style="59" customWidth="1"/>
    <col min="8150" max="8150" width="0.140625" style="59" customWidth="1"/>
    <col min="8151" max="8151" width="1.42578125" style="59" customWidth="1"/>
    <col min="8152" max="8153" width="0.140625" style="59" customWidth="1"/>
    <col min="8154" max="8154" width="1.42578125" style="59" customWidth="1"/>
    <col min="8155" max="8155" width="0.28515625" style="59" customWidth="1"/>
    <col min="8156" max="8157" width="0" style="59" hidden="1" customWidth="1"/>
    <col min="8158" max="8158" width="1.42578125" style="59" customWidth="1"/>
    <col min="8159" max="8159" width="0" style="59" hidden="1" customWidth="1"/>
    <col min="8160" max="8160" width="1.140625" style="59" customWidth="1"/>
    <col min="8161" max="8161" width="0.140625" style="59" customWidth="1"/>
    <col min="8162" max="8162" width="0.28515625" style="59" customWidth="1"/>
    <col min="8163" max="8173" width="1.42578125" style="59" customWidth="1"/>
    <col min="8174" max="8174" width="0.5703125" style="59" customWidth="1"/>
    <col min="8175" max="8176" width="0" style="59" hidden="1" customWidth="1"/>
    <col min="8177" max="8184" width="1.42578125" style="59" customWidth="1"/>
    <col min="8185" max="8185" width="2.140625" style="59" customWidth="1"/>
    <col min="8186" max="8186" width="0.28515625" style="59" customWidth="1"/>
    <col min="8187" max="8187" width="2.7109375" style="59" customWidth="1"/>
    <col min="8188" max="8188" width="0" style="59" hidden="1" customWidth="1"/>
    <col min="8189" max="8189" width="0.28515625" style="59" customWidth="1"/>
    <col min="8190" max="8191" width="0.140625" style="59" customWidth="1"/>
    <col min="8192" max="8192" width="1.42578125" style="59" customWidth="1"/>
    <col min="8193" max="8193" width="0.140625" style="59" customWidth="1"/>
    <col min="8194" max="8194" width="0" style="59" hidden="1" customWidth="1"/>
    <col min="8195" max="8195" width="0.28515625" style="59" customWidth="1"/>
    <col min="8196" max="8196" width="1.42578125" style="59" customWidth="1"/>
    <col min="8197" max="8197" width="0.42578125" style="59" customWidth="1"/>
    <col min="8198" max="8198" width="0.140625" style="59" customWidth="1"/>
    <col min="8199" max="8199" width="0.42578125" style="59" customWidth="1"/>
    <col min="8200" max="8200" width="0.140625" style="59" customWidth="1"/>
    <col min="8201" max="8202" width="1.42578125" style="59" customWidth="1"/>
    <col min="8203" max="8203" width="0.28515625" style="59" customWidth="1"/>
    <col min="8204" max="8204" width="1.42578125" style="59" customWidth="1"/>
    <col min="8205" max="8205" width="0.42578125" style="59" customWidth="1"/>
    <col min="8206" max="8206" width="0" style="59" hidden="1" customWidth="1"/>
    <col min="8207" max="8207" width="1.42578125" style="59" customWidth="1"/>
    <col min="8208" max="8208" width="0.28515625" style="59" customWidth="1"/>
    <col min="8209" max="8209" width="0.140625" style="59" customWidth="1"/>
    <col min="8210" max="8210" width="0" style="59" hidden="1" customWidth="1"/>
    <col min="8211" max="8211" width="8" style="59" customWidth="1"/>
    <col min="8212" max="8212" width="5.7109375" style="59" customWidth="1"/>
    <col min="8213" max="8213" width="7.28515625" style="59" customWidth="1"/>
    <col min="8214" max="8214" width="4.28515625" style="59" customWidth="1"/>
    <col min="8215" max="8215" width="8.140625" style="59" customWidth="1"/>
    <col min="8216" max="8217" width="7.28515625" style="59" customWidth="1"/>
    <col min="8218" max="8218" width="8.28515625" style="59" customWidth="1"/>
    <col min="8219" max="8219" width="8.7109375" style="59" customWidth="1"/>
    <col min="8220" max="8220" width="6.42578125" style="59" customWidth="1"/>
    <col min="8221" max="8221" width="0" style="59" hidden="1" customWidth="1"/>
    <col min="8222" max="8222" width="10" style="59" customWidth="1"/>
    <col min="8223" max="8223" width="11.140625" style="59" customWidth="1"/>
    <col min="8224" max="8228" width="1.42578125" style="59" customWidth="1"/>
    <col min="8229" max="8229" width="1" style="59" customWidth="1"/>
    <col min="8230" max="8231" width="0" style="59" hidden="1" customWidth="1"/>
    <col min="8232" max="8232" width="8.28515625" style="59" customWidth="1"/>
    <col min="8233" max="8233" width="11" style="59" customWidth="1"/>
    <col min="8234" max="8234" width="9.7109375" style="59" customWidth="1"/>
    <col min="8235" max="8237" width="1.42578125" style="59" customWidth="1"/>
    <col min="8238" max="8238" width="0" style="59" hidden="1" customWidth="1"/>
    <col min="8239" max="8239" width="2.28515625" style="59" customWidth="1"/>
    <col min="8240" max="8242" width="1.42578125" style="59" customWidth="1"/>
    <col min="8243" max="8243" width="0" style="59" hidden="1" customWidth="1"/>
    <col min="8244" max="8244" width="1.42578125" style="59" customWidth="1"/>
    <col min="8245" max="8245" width="0.42578125" style="59" customWidth="1"/>
    <col min="8246" max="8247" width="0.140625" style="59" customWidth="1"/>
    <col min="8248" max="8248" width="0" style="59" hidden="1" customWidth="1"/>
    <col min="8249" max="8249" width="2.7109375" style="59" customWidth="1"/>
    <col min="8250" max="8250" width="3.5703125" style="59" customWidth="1"/>
    <col min="8251" max="8252" width="0.5703125" style="59" customWidth="1"/>
    <col min="8253" max="8253" width="1.42578125" style="59" customWidth="1"/>
    <col min="8254" max="8254" width="0" style="59" hidden="1" customWidth="1"/>
    <col min="8255" max="8256" width="1.42578125" style="59" customWidth="1"/>
    <col min="8257" max="8257" width="3" style="59" customWidth="1"/>
    <col min="8258" max="8258" width="0.140625" style="59" customWidth="1"/>
    <col min="8259" max="8259" width="0.42578125" style="59" customWidth="1"/>
    <col min="8260" max="8260" width="0.28515625" style="59" customWidth="1"/>
    <col min="8261" max="8261" width="1.42578125" style="59" customWidth="1"/>
    <col min="8262" max="8262" width="2.42578125" style="59" customWidth="1"/>
    <col min="8263" max="8263" width="0.28515625" style="59" customWidth="1"/>
    <col min="8264" max="8404" width="1.42578125" style="59"/>
    <col min="8405" max="8405" width="1.42578125" style="59" customWidth="1"/>
    <col min="8406" max="8406" width="0.140625" style="59" customWidth="1"/>
    <col min="8407" max="8407" width="1.42578125" style="59" customWidth="1"/>
    <col min="8408" max="8409" width="0.140625" style="59" customWidth="1"/>
    <col min="8410" max="8410" width="1.42578125" style="59" customWidth="1"/>
    <col min="8411" max="8411" width="0.28515625" style="59" customWidth="1"/>
    <col min="8412" max="8413" width="0" style="59" hidden="1" customWidth="1"/>
    <col min="8414" max="8414" width="1.42578125" style="59" customWidth="1"/>
    <col min="8415" max="8415" width="0" style="59" hidden="1" customWidth="1"/>
    <col min="8416" max="8416" width="1.140625" style="59" customWidth="1"/>
    <col min="8417" max="8417" width="0.140625" style="59" customWidth="1"/>
    <col min="8418" max="8418" width="0.28515625" style="59" customWidth="1"/>
    <col min="8419" max="8429" width="1.42578125" style="59" customWidth="1"/>
    <col min="8430" max="8430" width="0.5703125" style="59" customWidth="1"/>
    <col min="8431" max="8432" width="0" style="59" hidden="1" customWidth="1"/>
    <col min="8433" max="8440" width="1.42578125" style="59" customWidth="1"/>
    <col min="8441" max="8441" width="2.140625" style="59" customWidth="1"/>
    <col min="8442" max="8442" width="0.28515625" style="59" customWidth="1"/>
    <col min="8443" max="8443" width="2.7109375" style="59" customWidth="1"/>
    <col min="8444" max="8444" width="0" style="59" hidden="1" customWidth="1"/>
    <col min="8445" max="8445" width="0.28515625" style="59" customWidth="1"/>
    <col min="8446" max="8447" width="0.140625" style="59" customWidth="1"/>
    <col min="8448" max="8448" width="1.42578125" style="59" customWidth="1"/>
    <col min="8449" max="8449" width="0.140625" style="59" customWidth="1"/>
    <col min="8450" max="8450" width="0" style="59" hidden="1" customWidth="1"/>
    <col min="8451" max="8451" width="0.28515625" style="59" customWidth="1"/>
    <col min="8452" max="8452" width="1.42578125" style="59" customWidth="1"/>
    <col min="8453" max="8453" width="0.42578125" style="59" customWidth="1"/>
    <col min="8454" max="8454" width="0.140625" style="59" customWidth="1"/>
    <col min="8455" max="8455" width="0.42578125" style="59" customWidth="1"/>
    <col min="8456" max="8456" width="0.140625" style="59" customWidth="1"/>
    <col min="8457" max="8458" width="1.42578125" style="59" customWidth="1"/>
    <col min="8459" max="8459" width="0.28515625" style="59" customWidth="1"/>
    <col min="8460" max="8460" width="1.42578125" style="59" customWidth="1"/>
    <col min="8461" max="8461" width="0.42578125" style="59" customWidth="1"/>
    <col min="8462" max="8462" width="0" style="59" hidden="1" customWidth="1"/>
    <col min="8463" max="8463" width="1.42578125" style="59" customWidth="1"/>
    <col min="8464" max="8464" width="0.28515625" style="59" customWidth="1"/>
    <col min="8465" max="8465" width="0.140625" style="59" customWidth="1"/>
    <col min="8466" max="8466" width="0" style="59" hidden="1" customWidth="1"/>
    <col min="8467" max="8467" width="8" style="59" customWidth="1"/>
    <col min="8468" max="8468" width="5.7109375" style="59" customWidth="1"/>
    <col min="8469" max="8469" width="7.28515625" style="59" customWidth="1"/>
    <col min="8470" max="8470" width="4.28515625" style="59" customWidth="1"/>
    <col min="8471" max="8471" width="8.140625" style="59" customWidth="1"/>
    <col min="8472" max="8473" width="7.28515625" style="59" customWidth="1"/>
    <col min="8474" max="8474" width="8.28515625" style="59" customWidth="1"/>
    <col min="8475" max="8475" width="8.7109375" style="59" customWidth="1"/>
    <col min="8476" max="8476" width="6.42578125" style="59" customWidth="1"/>
    <col min="8477" max="8477" width="0" style="59" hidden="1" customWidth="1"/>
    <col min="8478" max="8478" width="10" style="59" customWidth="1"/>
    <col min="8479" max="8479" width="11.140625" style="59" customWidth="1"/>
    <col min="8480" max="8484" width="1.42578125" style="59" customWidth="1"/>
    <col min="8485" max="8485" width="1" style="59" customWidth="1"/>
    <col min="8486" max="8487" width="0" style="59" hidden="1" customWidth="1"/>
    <col min="8488" max="8488" width="8.28515625" style="59" customWidth="1"/>
    <col min="8489" max="8489" width="11" style="59" customWidth="1"/>
    <col min="8490" max="8490" width="9.7109375" style="59" customWidth="1"/>
    <col min="8491" max="8493" width="1.42578125" style="59" customWidth="1"/>
    <col min="8494" max="8494" width="0" style="59" hidden="1" customWidth="1"/>
    <col min="8495" max="8495" width="2.28515625" style="59" customWidth="1"/>
    <col min="8496" max="8498" width="1.42578125" style="59" customWidth="1"/>
    <col min="8499" max="8499" width="0" style="59" hidden="1" customWidth="1"/>
    <col min="8500" max="8500" width="1.42578125" style="59" customWidth="1"/>
    <col min="8501" max="8501" width="0.42578125" style="59" customWidth="1"/>
    <col min="8502" max="8503" width="0.140625" style="59" customWidth="1"/>
    <col min="8504" max="8504" width="0" style="59" hidden="1" customWidth="1"/>
    <col min="8505" max="8505" width="2.7109375" style="59" customWidth="1"/>
    <col min="8506" max="8506" width="3.5703125" style="59" customWidth="1"/>
    <col min="8507" max="8508" width="0.5703125" style="59" customWidth="1"/>
    <col min="8509" max="8509" width="1.42578125" style="59" customWidth="1"/>
    <col min="8510" max="8510" width="0" style="59" hidden="1" customWidth="1"/>
    <col min="8511" max="8512" width="1.42578125" style="59" customWidth="1"/>
    <col min="8513" max="8513" width="3" style="59" customWidth="1"/>
    <col min="8514" max="8514" width="0.140625" style="59" customWidth="1"/>
    <col min="8515" max="8515" width="0.42578125" style="59" customWidth="1"/>
    <col min="8516" max="8516" width="0.28515625" style="59" customWidth="1"/>
    <col min="8517" max="8517" width="1.42578125" style="59" customWidth="1"/>
    <col min="8518" max="8518" width="2.42578125" style="59" customWidth="1"/>
    <col min="8519" max="8519" width="0.28515625" style="59" customWidth="1"/>
    <col min="8520" max="8660" width="1.42578125" style="59"/>
    <col min="8661" max="8661" width="1.42578125" style="59" customWidth="1"/>
    <col min="8662" max="8662" width="0.140625" style="59" customWidth="1"/>
    <col min="8663" max="8663" width="1.42578125" style="59" customWidth="1"/>
    <col min="8664" max="8665" width="0.140625" style="59" customWidth="1"/>
    <col min="8666" max="8666" width="1.42578125" style="59" customWidth="1"/>
    <col min="8667" max="8667" width="0.28515625" style="59" customWidth="1"/>
    <col min="8668" max="8669" width="0" style="59" hidden="1" customWidth="1"/>
    <col min="8670" max="8670" width="1.42578125" style="59" customWidth="1"/>
    <col min="8671" max="8671" width="0" style="59" hidden="1" customWidth="1"/>
    <col min="8672" max="8672" width="1.140625" style="59" customWidth="1"/>
    <col min="8673" max="8673" width="0.140625" style="59" customWidth="1"/>
    <col min="8674" max="8674" width="0.28515625" style="59" customWidth="1"/>
    <col min="8675" max="8685" width="1.42578125" style="59" customWidth="1"/>
    <col min="8686" max="8686" width="0.5703125" style="59" customWidth="1"/>
    <col min="8687" max="8688" width="0" style="59" hidden="1" customWidth="1"/>
    <col min="8689" max="8696" width="1.42578125" style="59" customWidth="1"/>
    <col min="8697" max="8697" width="2.140625" style="59" customWidth="1"/>
    <col min="8698" max="8698" width="0.28515625" style="59" customWidth="1"/>
    <col min="8699" max="8699" width="2.7109375" style="59" customWidth="1"/>
    <col min="8700" max="8700" width="0" style="59" hidden="1" customWidth="1"/>
    <col min="8701" max="8701" width="0.28515625" style="59" customWidth="1"/>
    <col min="8702" max="8703" width="0.140625" style="59" customWidth="1"/>
    <col min="8704" max="8704" width="1.42578125" style="59" customWidth="1"/>
    <col min="8705" max="8705" width="0.140625" style="59" customWidth="1"/>
    <col min="8706" max="8706" width="0" style="59" hidden="1" customWidth="1"/>
    <col min="8707" max="8707" width="0.28515625" style="59" customWidth="1"/>
    <col min="8708" max="8708" width="1.42578125" style="59" customWidth="1"/>
    <col min="8709" max="8709" width="0.42578125" style="59" customWidth="1"/>
    <col min="8710" max="8710" width="0.140625" style="59" customWidth="1"/>
    <col min="8711" max="8711" width="0.42578125" style="59" customWidth="1"/>
    <col min="8712" max="8712" width="0.140625" style="59" customWidth="1"/>
    <col min="8713" max="8714" width="1.42578125" style="59" customWidth="1"/>
    <col min="8715" max="8715" width="0.28515625" style="59" customWidth="1"/>
    <col min="8716" max="8716" width="1.42578125" style="59" customWidth="1"/>
    <col min="8717" max="8717" width="0.42578125" style="59" customWidth="1"/>
    <col min="8718" max="8718" width="0" style="59" hidden="1" customWidth="1"/>
    <col min="8719" max="8719" width="1.42578125" style="59" customWidth="1"/>
    <col min="8720" max="8720" width="0.28515625" style="59" customWidth="1"/>
    <col min="8721" max="8721" width="0.140625" style="59" customWidth="1"/>
    <col min="8722" max="8722" width="0" style="59" hidden="1" customWidth="1"/>
    <col min="8723" max="8723" width="8" style="59" customWidth="1"/>
    <col min="8724" max="8724" width="5.7109375" style="59" customWidth="1"/>
    <col min="8725" max="8725" width="7.28515625" style="59" customWidth="1"/>
    <col min="8726" max="8726" width="4.28515625" style="59" customWidth="1"/>
    <col min="8727" max="8727" width="8.140625" style="59" customWidth="1"/>
    <col min="8728" max="8729" width="7.28515625" style="59" customWidth="1"/>
    <col min="8730" max="8730" width="8.28515625" style="59" customWidth="1"/>
    <col min="8731" max="8731" width="8.7109375" style="59" customWidth="1"/>
    <col min="8732" max="8732" width="6.42578125" style="59" customWidth="1"/>
    <col min="8733" max="8733" width="0" style="59" hidden="1" customWidth="1"/>
    <col min="8734" max="8734" width="10" style="59" customWidth="1"/>
    <col min="8735" max="8735" width="11.140625" style="59" customWidth="1"/>
    <col min="8736" max="8740" width="1.42578125" style="59" customWidth="1"/>
    <col min="8741" max="8741" width="1" style="59" customWidth="1"/>
    <col min="8742" max="8743" width="0" style="59" hidden="1" customWidth="1"/>
    <col min="8744" max="8744" width="8.28515625" style="59" customWidth="1"/>
    <col min="8745" max="8745" width="11" style="59" customWidth="1"/>
    <col min="8746" max="8746" width="9.7109375" style="59" customWidth="1"/>
    <col min="8747" max="8749" width="1.42578125" style="59" customWidth="1"/>
    <col min="8750" max="8750" width="0" style="59" hidden="1" customWidth="1"/>
    <col min="8751" max="8751" width="2.28515625" style="59" customWidth="1"/>
    <col min="8752" max="8754" width="1.42578125" style="59" customWidth="1"/>
    <col min="8755" max="8755" width="0" style="59" hidden="1" customWidth="1"/>
    <col min="8756" max="8756" width="1.42578125" style="59" customWidth="1"/>
    <col min="8757" max="8757" width="0.42578125" style="59" customWidth="1"/>
    <col min="8758" max="8759" width="0.140625" style="59" customWidth="1"/>
    <col min="8760" max="8760" width="0" style="59" hidden="1" customWidth="1"/>
    <col min="8761" max="8761" width="2.7109375" style="59" customWidth="1"/>
    <col min="8762" max="8762" width="3.5703125" style="59" customWidth="1"/>
    <col min="8763" max="8764" width="0.5703125" style="59" customWidth="1"/>
    <col min="8765" max="8765" width="1.42578125" style="59" customWidth="1"/>
    <col min="8766" max="8766" width="0" style="59" hidden="1" customWidth="1"/>
    <col min="8767" max="8768" width="1.42578125" style="59" customWidth="1"/>
    <col min="8769" max="8769" width="3" style="59" customWidth="1"/>
    <col min="8770" max="8770" width="0.140625" style="59" customWidth="1"/>
    <col min="8771" max="8771" width="0.42578125" style="59" customWidth="1"/>
    <col min="8772" max="8772" width="0.28515625" style="59" customWidth="1"/>
    <col min="8773" max="8773" width="1.42578125" style="59" customWidth="1"/>
    <col min="8774" max="8774" width="2.42578125" style="59" customWidth="1"/>
    <col min="8775" max="8775" width="0.28515625" style="59" customWidth="1"/>
    <col min="8776" max="8916" width="1.42578125" style="59"/>
    <col min="8917" max="8917" width="1.42578125" style="59" customWidth="1"/>
    <col min="8918" max="8918" width="0.140625" style="59" customWidth="1"/>
    <col min="8919" max="8919" width="1.42578125" style="59" customWidth="1"/>
    <col min="8920" max="8921" width="0.140625" style="59" customWidth="1"/>
    <col min="8922" max="8922" width="1.42578125" style="59" customWidth="1"/>
    <col min="8923" max="8923" width="0.28515625" style="59" customWidth="1"/>
    <col min="8924" max="8925" width="0" style="59" hidden="1" customWidth="1"/>
    <col min="8926" max="8926" width="1.42578125" style="59" customWidth="1"/>
    <col min="8927" max="8927" width="0" style="59" hidden="1" customWidth="1"/>
    <col min="8928" max="8928" width="1.140625" style="59" customWidth="1"/>
    <col min="8929" max="8929" width="0.140625" style="59" customWidth="1"/>
    <col min="8930" max="8930" width="0.28515625" style="59" customWidth="1"/>
    <col min="8931" max="8941" width="1.42578125" style="59" customWidth="1"/>
    <col min="8942" max="8942" width="0.5703125" style="59" customWidth="1"/>
    <col min="8943" max="8944" width="0" style="59" hidden="1" customWidth="1"/>
    <col min="8945" max="8952" width="1.42578125" style="59" customWidth="1"/>
    <col min="8953" max="8953" width="2.140625" style="59" customWidth="1"/>
    <col min="8954" max="8954" width="0.28515625" style="59" customWidth="1"/>
    <col min="8955" max="8955" width="2.7109375" style="59" customWidth="1"/>
    <col min="8956" max="8956" width="0" style="59" hidden="1" customWidth="1"/>
    <col min="8957" max="8957" width="0.28515625" style="59" customWidth="1"/>
    <col min="8958" max="8959" width="0.140625" style="59" customWidth="1"/>
    <col min="8960" max="8960" width="1.42578125" style="59" customWidth="1"/>
    <col min="8961" max="8961" width="0.140625" style="59" customWidth="1"/>
    <col min="8962" max="8962" width="0" style="59" hidden="1" customWidth="1"/>
    <col min="8963" max="8963" width="0.28515625" style="59" customWidth="1"/>
    <col min="8964" max="8964" width="1.42578125" style="59" customWidth="1"/>
    <col min="8965" max="8965" width="0.42578125" style="59" customWidth="1"/>
    <col min="8966" max="8966" width="0.140625" style="59" customWidth="1"/>
    <col min="8967" max="8967" width="0.42578125" style="59" customWidth="1"/>
    <col min="8968" max="8968" width="0.140625" style="59" customWidth="1"/>
    <col min="8969" max="8970" width="1.42578125" style="59" customWidth="1"/>
    <col min="8971" max="8971" width="0.28515625" style="59" customWidth="1"/>
    <col min="8972" max="8972" width="1.42578125" style="59" customWidth="1"/>
    <col min="8973" max="8973" width="0.42578125" style="59" customWidth="1"/>
    <col min="8974" max="8974" width="0" style="59" hidden="1" customWidth="1"/>
    <col min="8975" max="8975" width="1.42578125" style="59" customWidth="1"/>
    <col min="8976" max="8976" width="0.28515625" style="59" customWidth="1"/>
    <col min="8977" max="8977" width="0.140625" style="59" customWidth="1"/>
    <col min="8978" max="8978" width="0" style="59" hidden="1" customWidth="1"/>
    <col min="8979" max="8979" width="8" style="59" customWidth="1"/>
    <col min="8980" max="8980" width="5.7109375" style="59" customWidth="1"/>
    <col min="8981" max="8981" width="7.28515625" style="59" customWidth="1"/>
    <col min="8982" max="8982" width="4.28515625" style="59" customWidth="1"/>
    <col min="8983" max="8983" width="8.140625" style="59" customWidth="1"/>
    <col min="8984" max="8985" width="7.28515625" style="59" customWidth="1"/>
    <col min="8986" max="8986" width="8.28515625" style="59" customWidth="1"/>
    <col min="8987" max="8987" width="8.7109375" style="59" customWidth="1"/>
    <col min="8988" max="8988" width="6.42578125" style="59" customWidth="1"/>
    <col min="8989" max="8989" width="0" style="59" hidden="1" customWidth="1"/>
    <col min="8990" max="8990" width="10" style="59" customWidth="1"/>
    <col min="8991" max="8991" width="11.140625" style="59" customWidth="1"/>
    <col min="8992" max="8996" width="1.42578125" style="59" customWidth="1"/>
    <col min="8997" max="8997" width="1" style="59" customWidth="1"/>
    <col min="8998" max="8999" width="0" style="59" hidden="1" customWidth="1"/>
    <col min="9000" max="9000" width="8.28515625" style="59" customWidth="1"/>
    <col min="9001" max="9001" width="11" style="59" customWidth="1"/>
    <col min="9002" max="9002" width="9.7109375" style="59" customWidth="1"/>
    <col min="9003" max="9005" width="1.42578125" style="59" customWidth="1"/>
    <col min="9006" max="9006" width="0" style="59" hidden="1" customWidth="1"/>
    <col min="9007" max="9007" width="2.28515625" style="59" customWidth="1"/>
    <col min="9008" max="9010" width="1.42578125" style="59" customWidth="1"/>
    <col min="9011" max="9011" width="0" style="59" hidden="1" customWidth="1"/>
    <col min="9012" max="9012" width="1.42578125" style="59" customWidth="1"/>
    <col min="9013" max="9013" width="0.42578125" style="59" customWidth="1"/>
    <col min="9014" max="9015" width="0.140625" style="59" customWidth="1"/>
    <col min="9016" max="9016" width="0" style="59" hidden="1" customWidth="1"/>
    <col min="9017" max="9017" width="2.7109375" style="59" customWidth="1"/>
    <col min="9018" max="9018" width="3.5703125" style="59" customWidth="1"/>
    <col min="9019" max="9020" width="0.5703125" style="59" customWidth="1"/>
    <col min="9021" max="9021" width="1.42578125" style="59" customWidth="1"/>
    <col min="9022" max="9022" width="0" style="59" hidden="1" customWidth="1"/>
    <col min="9023" max="9024" width="1.42578125" style="59" customWidth="1"/>
    <col min="9025" max="9025" width="3" style="59" customWidth="1"/>
    <col min="9026" max="9026" width="0.140625" style="59" customWidth="1"/>
    <col min="9027" max="9027" width="0.42578125" style="59" customWidth="1"/>
    <col min="9028" max="9028" width="0.28515625" style="59" customWidth="1"/>
    <col min="9029" max="9029" width="1.42578125" style="59" customWidth="1"/>
    <col min="9030" max="9030" width="2.42578125" style="59" customWidth="1"/>
    <col min="9031" max="9031" width="0.28515625" style="59" customWidth="1"/>
    <col min="9032" max="9172" width="1.42578125" style="59"/>
    <col min="9173" max="9173" width="1.42578125" style="59" customWidth="1"/>
    <col min="9174" max="9174" width="0.140625" style="59" customWidth="1"/>
    <col min="9175" max="9175" width="1.42578125" style="59" customWidth="1"/>
    <col min="9176" max="9177" width="0.140625" style="59" customWidth="1"/>
    <col min="9178" max="9178" width="1.42578125" style="59" customWidth="1"/>
    <col min="9179" max="9179" width="0.28515625" style="59" customWidth="1"/>
    <col min="9180" max="9181" width="0" style="59" hidden="1" customWidth="1"/>
    <col min="9182" max="9182" width="1.42578125" style="59" customWidth="1"/>
    <col min="9183" max="9183" width="0" style="59" hidden="1" customWidth="1"/>
    <col min="9184" max="9184" width="1.140625" style="59" customWidth="1"/>
    <col min="9185" max="9185" width="0.140625" style="59" customWidth="1"/>
    <col min="9186" max="9186" width="0.28515625" style="59" customWidth="1"/>
    <col min="9187" max="9197" width="1.42578125" style="59" customWidth="1"/>
    <col min="9198" max="9198" width="0.5703125" style="59" customWidth="1"/>
    <col min="9199" max="9200" width="0" style="59" hidden="1" customWidth="1"/>
    <col min="9201" max="9208" width="1.42578125" style="59" customWidth="1"/>
    <col min="9209" max="9209" width="2.140625" style="59" customWidth="1"/>
    <col min="9210" max="9210" width="0.28515625" style="59" customWidth="1"/>
    <col min="9211" max="9211" width="2.7109375" style="59" customWidth="1"/>
    <col min="9212" max="9212" width="0" style="59" hidden="1" customWidth="1"/>
    <col min="9213" max="9213" width="0.28515625" style="59" customWidth="1"/>
    <col min="9214" max="9215" width="0.140625" style="59" customWidth="1"/>
    <col min="9216" max="9216" width="1.42578125" style="59" customWidth="1"/>
    <col min="9217" max="9217" width="0.140625" style="59" customWidth="1"/>
    <col min="9218" max="9218" width="0" style="59" hidden="1" customWidth="1"/>
    <col min="9219" max="9219" width="0.28515625" style="59" customWidth="1"/>
    <col min="9220" max="9220" width="1.42578125" style="59" customWidth="1"/>
    <col min="9221" max="9221" width="0.42578125" style="59" customWidth="1"/>
    <col min="9222" max="9222" width="0.140625" style="59" customWidth="1"/>
    <col min="9223" max="9223" width="0.42578125" style="59" customWidth="1"/>
    <col min="9224" max="9224" width="0.140625" style="59" customWidth="1"/>
    <col min="9225" max="9226" width="1.42578125" style="59" customWidth="1"/>
    <col min="9227" max="9227" width="0.28515625" style="59" customWidth="1"/>
    <col min="9228" max="9228" width="1.42578125" style="59" customWidth="1"/>
    <col min="9229" max="9229" width="0.42578125" style="59" customWidth="1"/>
    <col min="9230" max="9230" width="0" style="59" hidden="1" customWidth="1"/>
    <col min="9231" max="9231" width="1.42578125" style="59" customWidth="1"/>
    <col min="9232" max="9232" width="0.28515625" style="59" customWidth="1"/>
    <col min="9233" max="9233" width="0.140625" style="59" customWidth="1"/>
    <col min="9234" max="9234" width="0" style="59" hidden="1" customWidth="1"/>
    <col min="9235" max="9235" width="8" style="59" customWidth="1"/>
    <col min="9236" max="9236" width="5.7109375" style="59" customWidth="1"/>
    <col min="9237" max="9237" width="7.28515625" style="59" customWidth="1"/>
    <col min="9238" max="9238" width="4.28515625" style="59" customWidth="1"/>
    <col min="9239" max="9239" width="8.140625" style="59" customWidth="1"/>
    <col min="9240" max="9241" width="7.28515625" style="59" customWidth="1"/>
    <col min="9242" max="9242" width="8.28515625" style="59" customWidth="1"/>
    <col min="9243" max="9243" width="8.7109375" style="59" customWidth="1"/>
    <col min="9244" max="9244" width="6.42578125" style="59" customWidth="1"/>
    <col min="9245" max="9245" width="0" style="59" hidden="1" customWidth="1"/>
    <col min="9246" max="9246" width="10" style="59" customWidth="1"/>
    <col min="9247" max="9247" width="11.140625" style="59" customWidth="1"/>
    <col min="9248" max="9252" width="1.42578125" style="59" customWidth="1"/>
    <col min="9253" max="9253" width="1" style="59" customWidth="1"/>
    <col min="9254" max="9255" width="0" style="59" hidden="1" customWidth="1"/>
    <col min="9256" max="9256" width="8.28515625" style="59" customWidth="1"/>
    <col min="9257" max="9257" width="11" style="59" customWidth="1"/>
    <col min="9258" max="9258" width="9.7109375" style="59" customWidth="1"/>
    <col min="9259" max="9261" width="1.42578125" style="59" customWidth="1"/>
    <col min="9262" max="9262" width="0" style="59" hidden="1" customWidth="1"/>
    <col min="9263" max="9263" width="2.28515625" style="59" customWidth="1"/>
    <col min="9264" max="9266" width="1.42578125" style="59" customWidth="1"/>
    <col min="9267" max="9267" width="0" style="59" hidden="1" customWidth="1"/>
    <col min="9268" max="9268" width="1.42578125" style="59" customWidth="1"/>
    <col min="9269" max="9269" width="0.42578125" style="59" customWidth="1"/>
    <col min="9270" max="9271" width="0.140625" style="59" customWidth="1"/>
    <col min="9272" max="9272" width="0" style="59" hidden="1" customWidth="1"/>
    <col min="9273" max="9273" width="2.7109375" style="59" customWidth="1"/>
    <col min="9274" max="9274" width="3.5703125" style="59" customWidth="1"/>
    <col min="9275" max="9276" width="0.5703125" style="59" customWidth="1"/>
    <col min="9277" max="9277" width="1.42578125" style="59" customWidth="1"/>
    <col min="9278" max="9278" width="0" style="59" hidden="1" customWidth="1"/>
    <col min="9279" max="9280" width="1.42578125" style="59" customWidth="1"/>
    <col min="9281" max="9281" width="3" style="59" customWidth="1"/>
    <col min="9282" max="9282" width="0.140625" style="59" customWidth="1"/>
    <col min="9283" max="9283" width="0.42578125" style="59" customWidth="1"/>
    <col min="9284" max="9284" width="0.28515625" style="59" customWidth="1"/>
    <col min="9285" max="9285" width="1.42578125" style="59" customWidth="1"/>
    <col min="9286" max="9286" width="2.42578125" style="59" customWidth="1"/>
    <col min="9287" max="9287" width="0.28515625" style="59" customWidth="1"/>
    <col min="9288" max="9428" width="1.42578125" style="59"/>
    <col min="9429" max="9429" width="1.42578125" style="59" customWidth="1"/>
    <col min="9430" max="9430" width="0.140625" style="59" customWidth="1"/>
    <col min="9431" max="9431" width="1.42578125" style="59" customWidth="1"/>
    <col min="9432" max="9433" width="0.140625" style="59" customWidth="1"/>
    <col min="9434" max="9434" width="1.42578125" style="59" customWidth="1"/>
    <col min="9435" max="9435" width="0.28515625" style="59" customWidth="1"/>
    <col min="9436" max="9437" width="0" style="59" hidden="1" customWidth="1"/>
    <col min="9438" max="9438" width="1.42578125" style="59" customWidth="1"/>
    <col min="9439" max="9439" width="0" style="59" hidden="1" customWidth="1"/>
    <col min="9440" max="9440" width="1.140625" style="59" customWidth="1"/>
    <col min="9441" max="9441" width="0.140625" style="59" customWidth="1"/>
    <col min="9442" max="9442" width="0.28515625" style="59" customWidth="1"/>
    <col min="9443" max="9453" width="1.42578125" style="59" customWidth="1"/>
    <col min="9454" max="9454" width="0.5703125" style="59" customWidth="1"/>
    <col min="9455" max="9456" width="0" style="59" hidden="1" customWidth="1"/>
    <col min="9457" max="9464" width="1.42578125" style="59" customWidth="1"/>
    <col min="9465" max="9465" width="2.140625" style="59" customWidth="1"/>
    <col min="9466" max="9466" width="0.28515625" style="59" customWidth="1"/>
    <col min="9467" max="9467" width="2.7109375" style="59" customWidth="1"/>
    <col min="9468" max="9468" width="0" style="59" hidden="1" customWidth="1"/>
    <col min="9469" max="9469" width="0.28515625" style="59" customWidth="1"/>
    <col min="9470" max="9471" width="0.140625" style="59" customWidth="1"/>
    <col min="9472" max="9472" width="1.42578125" style="59" customWidth="1"/>
    <col min="9473" max="9473" width="0.140625" style="59" customWidth="1"/>
    <col min="9474" max="9474" width="0" style="59" hidden="1" customWidth="1"/>
    <col min="9475" max="9475" width="0.28515625" style="59" customWidth="1"/>
    <col min="9476" max="9476" width="1.42578125" style="59" customWidth="1"/>
    <col min="9477" max="9477" width="0.42578125" style="59" customWidth="1"/>
    <col min="9478" max="9478" width="0.140625" style="59" customWidth="1"/>
    <col min="9479" max="9479" width="0.42578125" style="59" customWidth="1"/>
    <col min="9480" max="9480" width="0.140625" style="59" customWidth="1"/>
    <col min="9481" max="9482" width="1.42578125" style="59" customWidth="1"/>
    <col min="9483" max="9483" width="0.28515625" style="59" customWidth="1"/>
    <col min="9484" max="9484" width="1.42578125" style="59" customWidth="1"/>
    <col min="9485" max="9485" width="0.42578125" style="59" customWidth="1"/>
    <col min="9486" max="9486" width="0" style="59" hidden="1" customWidth="1"/>
    <col min="9487" max="9487" width="1.42578125" style="59" customWidth="1"/>
    <col min="9488" max="9488" width="0.28515625" style="59" customWidth="1"/>
    <col min="9489" max="9489" width="0.140625" style="59" customWidth="1"/>
    <col min="9490" max="9490" width="0" style="59" hidden="1" customWidth="1"/>
    <col min="9491" max="9491" width="8" style="59" customWidth="1"/>
    <col min="9492" max="9492" width="5.7109375" style="59" customWidth="1"/>
    <col min="9493" max="9493" width="7.28515625" style="59" customWidth="1"/>
    <col min="9494" max="9494" width="4.28515625" style="59" customWidth="1"/>
    <col min="9495" max="9495" width="8.140625" style="59" customWidth="1"/>
    <col min="9496" max="9497" width="7.28515625" style="59" customWidth="1"/>
    <col min="9498" max="9498" width="8.28515625" style="59" customWidth="1"/>
    <col min="9499" max="9499" width="8.7109375" style="59" customWidth="1"/>
    <col min="9500" max="9500" width="6.42578125" style="59" customWidth="1"/>
    <col min="9501" max="9501" width="0" style="59" hidden="1" customWidth="1"/>
    <col min="9502" max="9502" width="10" style="59" customWidth="1"/>
    <col min="9503" max="9503" width="11.140625" style="59" customWidth="1"/>
    <col min="9504" max="9508" width="1.42578125" style="59" customWidth="1"/>
    <col min="9509" max="9509" width="1" style="59" customWidth="1"/>
    <col min="9510" max="9511" width="0" style="59" hidden="1" customWidth="1"/>
    <col min="9512" max="9512" width="8.28515625" style="59" customWidth="1"/>
    <col min="9513" max="9513" width="11" style="59" customWidth="1"/>
    <col min="9514" max="9514" width="9.7109375" style="59" customWidth="1"/>
    <col min="9515" max="9517" width="1.42578125" style="59" customWidth="1"/>
    <col min="9518" max="9518" width="0" style="59" hidden="1" customWidth="1"/>
    <col min="9519" max="9519" width="2.28515625" style="59" customWidth="1"/>
    <col min="9520" max="9522" width="1.42578125" style="59" customWidth="1"/>
    <col min="9523" max="9523" width="0" style="59" hidden="1" customWidth="1"/>
    <col min="9524" max="9524" width="1.42578125" style="59" customWidth="1"/>
    <col min="9525" max="9525" width="0.42578125" style="59" customWidth="1"/>
    <col min="9526" max="9527" width="0.140625" style="59" customWidth="1"/>
    <col min="9528" max="9528" width="0" style="59" hidden="1" customWidth="1"/>
    <col min="9529" max="9529" width="2.7109375" style="59" customWidth="1"/>
    <col min="9530" max="9530" width="3.5703125" style="59" customWidth="1"/>
    <col min="9531" max="9532" width="0.5703125" style="59" customWidth="1"/>
    <col min="9533" max="9533" width="1.42578125" style="59" customWidth="1"/>
    <col min="9534" max="9534" width="0" style="59" hidden="1" customWidth="1"/>
    <col min="9535" max="9536" width="1.42578125" style="59" customWidth="1"/>
    <col min="9537" max="9537" width="3" style="59" customWidth="1"/>
    <col min="9538" max="9538" width="0.140625" style="59" customWidth="1"/>
    <col min="9539" max="9539" width="0.42578125" style="59" customWidth="1"/>
    <col min="9540" max="9540" width="0.28515625" style="59" customWidth="1"/>
    <col min="9541" max="9541" width="1.42578125" style="59" customWidth="1"/>
    <col min="9542" max="9542" width="2.42578125" style="59" customWidth="1"/>
    <col min="9543" max="9543" width="0.28515625" style="59" customWidth="1"/>
    <col min="9544" max="9684" width="1.42578125" style="59"/>
    <col min="9685" max="9685" width="1.42578125" style="59" customWidth="1"/>
    <col min="9686" max="9686" width="0.140625" style="59" customWidth="1"/>
    <col min="9687" max="9687" width="1.42578125" style="59" customWidth="1"/>
    <col min="9688" max="9689" width="0.140625" style="59" customWidth="1"/>
    <col min="9690" max="9690" width="1.42578125" style="59" customWidth="1"/>
    <col min="9691" max="9691" width="0.28515625" style="59" customWidth="1"/>
    <col min="9692" max="9693" width="0" style="59" hidden="1" customWidth="1"/>
    <col min="9694" max="9694" width="1.42578125" style="59" customWidth="1"/>
    <col min="9695" max="9695" width="0" style="59" hidden="1" customWidth="1"/>
    <col min="9696" max="9696" width="1.140625" style="59" customWidth="1"/>
    <col min="9697" max="9697" width="0.140625" style="59" customWidth="1"/>
    <col min="9698" max="9698" width="0.28515625" style="59" customWidth="1"/>
    <col min="9699" max="9709" width="1.42578125" style="59" customWidth="1"/>
    <col min="9710" max="9710" width="0.5703125" style="59" customWidth="1"/>
    <col min="9711" max="9712" width="0" style="59" hidden="1" customWidth="1"/>
    <col min="9713" max="9720" width="1.42578125" style="59" customWidth="1"/>
    <col min="9721" max="9721" width="2.140625" style="59" customWidth="1"/>
    <col min="9722" max="9722" width="0.28515625" style="59" customWidth="1"/>
    <col min="9723" max="9723" width="2.7109375" style="59" customWidth="1"/>
    <col min="9724" max="9724" width="0" style="59" hidden="1" customWidth="1"/>
    <col min="9725" max="9725" width="0.28515625" style="59" customWidth="1"/>
    <col min="9726" max="9727" width="0.140625" style="59" customWidth="1"/>
    <col min="9728" max="9728" width="1.42578125" style="59" customWidth="1"/>
    <col min="9729" max="9729" width="0.140625" style="59" customWidth="1"/>
    <col min="9730" max="9730" width="0" style="59" hidden="1" customWidth="1"/>
    <col min="9731" max="9731" width="0.28515625" style="59" customWidth="1"/>
    <col min="9732" max="9732" width="1.42578125" style="59" customWidth="1"/>
    <col min="9733" max="9733" width="0.42578125" style="59" customWidth="1"/>
    <col min="9734" max="9734" width="0.140625" style="59" customWidth="1"/>
    <col min="9735" max="9735" width="0.42578125" style="59" customWidth="1"/>
    <col min="9736" max="9736" width="0.140625" style="59" customWidth="1"/>
    <col min="9737" max="9738" width="1.42578125" style="59" customWidth="1"/>
    <col min="9739" max="9739" width="0.28515625" style="59" customWidth="1"/>
    <col min="9740" max="9740" width="1.42578125" style="59" customWidth="1"/>
    <col min="9741" max="9741" width="0.42578125" style="59" customWidth="1"/>
    <col min="9742" max="9742" width="0" style="59" hidden="1" customWidth="1"/>
    <col min="9743" max="9743" width="1.42578125" style="59" customWidth="1"/>
    <col min="9744" max="9744" width="0.28515625" style="59" customWidth="1"/>
    <col min="9745" max="9745" width="0.140625" style="59" customWidth="1"/>
    <col min="9746" max="9746" width="0" style="59" hidden="1" customWidth="1"/>
    <col min="9747" max="9747" width="8" style="59" customWidth="1"/>
    <col min="9748" max="9748" width="5.7109375" style="59" customWidth="1"/>
    <col min="9749" max="9749" width="7.28515625" style="59" customWidth="1"/>
    <col min="9750" max="9750" width="4.28515625" style="59" customWidth="1"/>
    <col min="9751" max="9751" width="8.140625" style="59" customWidth="1"/>
    <col min="9752" max="9753" width="7.28515625" style="59" customWidth="1"/>
    <col min="9754" max="9754" width="8.28515625" style="59" customWidth="1"/>
    <col min="9755" max="9755" width="8.7109375" style="59" customWidth="1"/>
    <col min="9756" max="9756" width="6.42578125" style="59" customWidth="1"/>
    <col min="9757" max="9757" width="0" style="59" hidden="1" customWidth="1"/>
    <col min="9758" max="9758" width="10" style="59" customWidth="1"/>
    <col min="9759" max="9759" width="11.140625" style="59" customWidth="1"/>
    <col min="9760" max="9764" width="1.42578125" style="59" customWidth="1"/>
    <col min="9765" max="9765" width="1" style="59" customWidth="1"/>
    <col min="9766" max="9767" width="0" style="59" hidden="1" customWidth="1"/>
    <col min="9768" max="9768" width="8.28515625" style="59" customWidth="1"/>
    <col min="9769" max="9769" width="11" style="59" customWidth="1"/>
    <col min="9770" max="9770" width="9.7109375" style="59" customWidth="1"/>
    <col min="9771" max="9773" width="1.42578125" style="59" customWidth="1"/>
    <col min="9774" max="9774" width="0" style="59" hidden="1" customWidth="1"/>
    <col min="9775" max="9775" width="2.28515625" style="59" customWidth="1"/>
    <col min="9776" max="9778" width="1.42578125" style="59" customWidth="1"/>
    <col min="9779" max="9779" width="0" style="59" hidden="1" customWidth="1"/>
    <col min="9780" max="9780" width="1.42578125" style="59" customWidth="1"/>
    <col min="9781" max="9781" width="0.42578125" style="59" customWidth="1"/>
    <col min="9782" max="9783" width="0.140625" style="59" customWidth="1"/>
    <col min="9784" max="9784" width="0" style="59" hidden="1" customWidth="1"/>
    <col min="9785" max="9785" width="2.7109375" style="59" customWidth="1"/>
    <col min="9786" max="9786" width="3.5703125" style="59" customWidth="1"/>
    <col min="9787" max="9788" width="0.5703125" style="59" customWidth="1"/>
    <col min="9789" max="9789" width="1.42578125" style="59" customWidth="1"/>
    <col min="9790" max="9790" width="0" style="59" hidden="1" customWidth="1"/>
    <col min="9791" max="9792" width="1.42578125" style="59" customWidth="1"/>
    <col min="9793" max="9793" width="3" style="59" customWidth="1"/>
    <col min="9794" max="9794" width="0.140625" style="59" customWidth="1"/>
    <col min="9795" max="9795" width="0.42578125" style="59" customWidth="1"/>
    <col min="9796" max="9796" width="0.28515625" style="59" customWidth="1"/>
    <col min="9797" max="9797" width="1.42578125" style="59" customWidth="1"/>
    <col min="9798" max="9798" width="2.42578125" style="59" customWidth="1"/>
    <col min="9799" max="9799" width="0.28515625" style="59" customWidth="1"/>
    <col min="9800" max="9940" width="1.42578125" style="59"/>
    <col min="9941" max="9941" width="1.42578125" style="59" customWidth="1"/>
    <col min="9942" max="9942" width="0.140625" style="59" customWidth="1"/>
    <col min="9943" max="9943" width="1.42578125" style="59" customWidth="1"/>
    <col min="9944" max="9945" width="0.140625" style="59" customWidth="1"/>
    <col min="9946" max="9946" width="1.42578125" style="59" customWidth="1"/>
    <col min="9947" max="9947" width="0.28515625" style="59" customWidth="1"/>
    <col min="9948" max="9949" width="0" style="59" hidden="1" customWidth="1"/>
    <col min="9950" max="9950" width="1.42578125" style="59" customWidth="1"/>
    <col min="9951" max="9951" width="0" style="59" hidden="1" customWidth="1"/>
    <col min="9952" max="9952" width="1.140625" style="59" customWidth="1"/>
    <col min="9953" max="9953" width="0.140625" style="59" customWidth="1"/>
    <col min="9954" max="9954" width="0.28515625" style="59" customWidth="1"/>
    <col min="9955" max="9965" width="1.42578125" style="59" customWidth="1"/>
    <col min="9966" max="9966" width="0.5703125" style="59" customWidth="1"/>
    <col min="9967" max="9968" width="0" style="59" hidden="1" customWidth="1"/>
    <col min="9969" max="9976" width="1.42578125" style="59" customWidth="1"/>
    <col min="9977" max="9977" width="2.140625" style="59" customWidth="1"/>
    <col min="9978" max="9978" width="0.28515625" style="59" customWidth="1"/>
    <col min="9979" max="9979" width="2.7109375" style="59" customWidth="1"/>
    <col min="9980" max="9980" width="0" style="59" hidden="1" customWidth="1"/>
    <col min="9981" max="9981" width="0.28515625" style="59" customWidth="1"/>
    <col min="9982" max="9983" width="0.140625" style="59" customWidth="1"/>
    <col min="9984" max="9984" width="1.42578125" style="59" customWidth="1"/>
    <col min="9985" max="9985" width="0.140625" style="59" customWidth="1"/>
    <col min="9986" max="9986" width="0" style="59" hidden="1" customWidth="1"/>
    <col min="9987" max="9987" width="0.28515625" style="59" customWidth="1"/>
    <col min="9988" max="9988" width="1.42578125" style="59" customWidth="1"/>
    <col min="9989" max="9989" width="0.42578125" style="59" customWidth="1"/>
    <col min="9990" max="9990" width="0.140625" style="59" customWidth="1"/>
    <col min="9991" max="9991" width="0.42578125" style="59" customWidth="1"/>
    <col min="9992" max="9992" width="0.140625" style="59" customWidth="1"/>
    <col min="9993" max="9994" width="1.42578125" style="59" customWidth="1"/>
    <col min="9995" max="9995" width="0.28515625" style="59" customWidth="1"/>
    <col min="9996" max="9996" width="1.42578125" style="59" customWidth="1"/>
    <col min="9997" max="9997" width="0.42578125" style="59" customWidth="1"/>
    <col min="9998" max="9998" width="0" style="59" hidden="1" customWidth="1"/>
    <col min="9999" max="9999" width="1.42578125" style="59" customWidth="1"/>
    <col min="10000" max="10000" width="0.28515625" style="59" customWidth="1"/>
    <col min="10001" max="10001" width="0.140625" style="59" customWidth="1"/>
    <col min="10002" max="10002" width="0" style="59" hidden="1" customWidth="1"/>
    <col min="10003" max="10003" width="8" style="59" customWidth="1"/>
    <col min="10004" max="10004" width="5.7109375" style="59" customWidth="1"/>
    <col min="10005" max="10005" width="7.28515625" style="59" customWidth="1"/>
    <col min="10006" max="10006" width="4.28515625" style="59" customWidth="1"/>
    <col min="10007" max="10007" width="8.140625" style="59" customWidth="1"/>
    <col min="10008" max="10009" width="7.28515625" style="59" customWidth="1"/>
    <col min="10010" max="10010" width="8.28515625" style="59" customWidth="1"/>
    <col min="10011" max="10011" width="8.7109375" style="59" customWidth="1"/>
    <col min="10012" max="10012" width="6.42578125" style="59" customWidth="1"/>
    <col min="10013" max="10013" width="0" style="59" hidden="1" customWidth="1"/>
    <col min="10014" max="10014" width="10" style="59" customWidth="1"/>
    <col min="10015" max="10015" width="11.140625" style="59" customWidth="1"/>
    <col min="10016" max="10020" width="1.42578125" style="59" customWidth="1"/>
    <col min="10021" max="10021" width="1" style="59" customWidth="1"/>
    <col min="10022" max="10023" width="0" style="59" hidden="1" customWidth="1"/>
    <col min="10024" max="10024" width="8.28515625" style="59" customWidth="1"/>
    <col min="10025" max="10025" width="11" style="59" customWidth="1"/>
    <col min="10026" max="10026" width="9.7109375" style="59" customWidth="1"/>
    <col min="10027" max="10029" width="1.42578125" style="59" customWidth="1"/>
    <col min="10030" max="10030" width="0" style="59" hidden="1" customWidth="1"/>
    <col min="10031" max="10031" width="2.28515625" style="59" customWidth="1"/>
    <col min="10032" max="10034" width="1.42578125" style="59" customWidth="1"/>
    <col min="10035" max="10035" width="0" style="59" hidden="1" customWidth="1"/>
    <col min="10036" max="10036" width="1.42578125" style="59" customWidth="1"/>
    <col min="10037" max="10037" width="0.42578125" style="59" customWidth="1"/>
    <col min="10038" max="10039" width="0.140625" style="59" customWidth="1"/>
    <col min="10040" max="10040" width="0" style="59" hidden="1" customWidth="1"/>
    <col min="10041" max="10041" width="2.7109375" style="59" customWidth="1"/>
    <col min="10042" max="10042" width="3.5703125" style="59" customWidth="1"/>
    <col min="10043" max="10044" width="0.5703125" style="59" customWidth="1"/>
    <col min="10045" max="10045" width="1.42578125" style="59" customWidth="1"/>
    <col min="10046" max="10046" width="0" style="59" hidden="1" customWidth="1"/>
    <col min="10047" max="10048" width="1.42578125" style="59" customWidth="1"/>
    <col min="10049" max="10049" width="3" style="59" customWidth="1"/>
    <col min="10050" max="10050" width="0.140625" style="59" customWidth="1"/>
    <col min="10051" max="10051" width="0.42578125" style="59" customWidth="1"/>
    <col min="10052" max="10052" width="0.28515625" style="59" customWidth="1"/>
    <col min="10053" max="10053" width="1.42578125" style="59" customWidth="1"/>
    <col min="10054" max="10054" width="2.42578125" style="59" customWidth="1"/>
    <col min="10055" max="10055" width="0.28515625" style="59" customWidth="1"/>
    <col min="10056" max="10196" width="1.42578125" style="59"/>
    <col min="10197" max="10197" width="1.42578125" style="59" customWidth="1"/>
    <col min="10198" max="10198" width="0.140625" style="59" customWidth="1"/>
    <col min="10199" max="10199" width="1.42578125" style="59" customWidth="1"/>
    <col min="10200" max="10201" width="0.140625" style="59" customWidth="1"/>
    <col min="10202" max="10202" width="1.42578125" style="59" customWidth="1"/>
    <col min="10203" max="10203" width="0.28515625" style="59" customWidth="1"/>
    <col min="10204" max="10205" width="0" style="59" hidden="1" customWidth="1"/>
    <col min="10206" max="10206" width="1.42578125" style="59" customWidth="1"/>
    <col min="10207" max="10207" width="0" style="59" hidden="1" customWidth="1"/>
    <col min="10208" max="10208" width="1.140625" style="59" customWidth="1"/>
    <col min="10209" max="10209" width="0.140625" style="59" customWidth="1"/>
    <col min="10210" max="10210" width="0.28515625" style="59" customWidth="1"/>
    <col min="10211" max="10221" width="1.42578125" style="59" customWidth="1"/>
    <col min="10222" max="10222" width="0.5703125" style="59" customWidth="1"/>
    <col min="10223" max="10224" width="0" style="59" hidden="1" customWidth="1"/>
    <col min="10225" max="10232" width="1.42578125" style="59" customWidth="1"/>
    <col min="10233" max="10233" width="2.140625" style="59" customWidth="1"/>
    <col min="10234" max="10234" width="0.28515625" style="59" customWidth="1"/>
    <col min="10235" max="10235" width="2.7109375" style="59" customWidth="1"/>
    <col min="10236" max="10236" width="0" style="59" hidden="1" customWidth="1"/>
    <col min="10237" max="10237" width="0.28515625" style="59" customWidth="1"/>
    <col min="10238" max="10239" width="0.140625" style="59" customWidth="1"/>
    <col min="10240" max="10240" width="1.42578125" style="59" customWidth="1"/>
    <col min="10241" max="10241" width="0.140625" style="59" customWidth="1"/>
    <col min="10242" max="10242" width="0" style="59" hidden="1" customWidth="1"/>
    <col min="10243" max="10243" width="0.28515625" style="59" customWidth="1"/>
    <col min="10244" max="10244" width="1.42578125" style="59" customWidth="1"/>
    <col min="10245" max="10245" width="0.42578125" style="59" customWidth="1"/>
    <col min="10246" max="10246" width="0.140625" style="59" customWidth="1"/>
    <col min="10247" max="10247" width="0.42578125" style="59" customWidth="1"/>
    <col min="10248" max="10248" width="0.140625" style="59" customWidth="1"/>
    <col min="10249" max="10250" width="1.42578125" style="59" customWidth="1"/>
    <col min="10251" max="10251" width="0.28515625" style="59" customWidth="1"/>
    <col min="10252" max="10252" width="1.42578125" style="59" customWidth="1"/>
    <col min="10253" max="10253" width="0.42578125" style="59" customWidth="1"/>
    <col min="10254" max="10254" width="0" style="59" hidden="1" customWidth="1"/>
    <col min="10255" max="10255" width="1.42578125" style="59" customWidth="1"/>
    <col min="10256" max="10256" width="0.28515625" style="59" customWidth="1"/>
    <col min="10257" max="10257" width="0.140625" style="59" customWidth="1"/>
    <col min="10258" max="10258" width="0" style="59" hidden="1" customWidth="1"/>
    <col min="10259" max="10259" width="8" style="59" customWidth="1"/>
    <col min="10260" max="10260" width="5.7109375" style="59" customWidth="1"/>
    <col min="10261" max="10261" width="7.28515625" style="59" customWidth="1"/>
    <col min="10262" max="10262" width="4.28515625" style="59" customWidth="1"/>
    <col min="10263" max="10263" width="8.140625" style="59" customWidth="1"/>
    <col min="10264" max="10265" width="7.28515625" style="59" customWidth="1"/>
    <col min="10266" max="10266" width="8.28515625" style="59" customWidth="1"/>
    <col min="10267" max="10267" width="8.7109375" style="59" customWidth="1"/>
    <col min="10268" max="10268" width="6.42578125" style="59" customWidth="1"/>
    <col min="10269" max="10269" width="0" style="59" hidden="1" customWidth="1"/>
    <col min="10270" max="10270" width="10" style="59" customWidth="1"/>
    <col min="10271" max="10271" width="11.140625" style="59" customWidth="1"/>
    <col min="10272" max="10276" width="1.42578125" style="59" customWidth="1"/>
    <col min="10277" max="10277" width="1" style="59" customWidth="1"/>
    <col min="10278" max="10279" width="0" style="59" hidden="1" customWidth="1"/>
    <col min="10280" max="10280" width="8.28515625" style="59" customWidth="1"/>
    <col min="10281" max="10281" width="11" style="59" customWidth="1"/>
    <col min="10282" max="10282" width="9.7109375" style="59" customWidth="1"/>
    <col min="10283" max="10285" width="1.42578125" style="59" customWidth="1"/>
    <col min="10286" max="10286" width="0" style="59" hidden="1" customWidth="1"/>
    <col min="10287" max="10287" width="2.28515625" style="59" customWidth="1"/>
    <col min="10288" max="10290" width="1.42578125" style="59" customWidth="1"/>
    <col min="10291" max="10291" width="0" style="59" hidden="1" customWidth="1"/>
    <col min="10292" max="10292" width="1.42578125" style="59" customWidth="1"/>
    <col min="10293" max="10293" width="0.42578125" style="59" customWidth="1"/>
    <col min="10294" max="10295" width="0.140625" style="59" customWidth="1"/>
    <col min="10296" max="10296" width="0" style="59" hidden="1" customWidth="1"/>
    <col min="10297" max="10297" width="2.7109375" style="59" customWidth="1"/>
    <col min="10298" max="10298" width="3.5703125" style="59" customWidth="1"/>
    <col min="10299" max="10300" width="0.5703125" style="59" customWidth="1"/>
    <col min="10301" max="10301" width="1.42578125" style="59" customWidth="1"/>
    <col min="10302" max="10302" width="0" style="59" hidden="1" customWidth="1"/>
    <col min="10303" max="10304" width="1.42578125" style="59" customWidth="1"/>
    <col min="10305" max="10305" width="3" style="59" customWidth="1"/>
    <col min="10306" max="10306" width="0.140625" style="59" customWidth="1"/>
    <col min="10307" max="10307" width="0.42578125" style="59" customWidth="1"/>
    <col min="10308" max="10308" width="0.28515625" style="59" customWidth="1"/>
    <col min="10309" max="10309" width="1.42578125" style="59" customWidth="1"/>
    <col min="10310" max="10310" width="2.42578125" style="59" customWidth="1"/>
    <col min="10311" max="10311" width="0.28515625" style="59" customWidth="1"/>
    <col min="10312" max="10452" width="1.42578125" style="59"/>
    <col min="10453" max="10453" width="1.42578125" style="59" customWidth="1"/>
    <col min="10454" max="10454" width="0.140625" style="59" customWidth="1"/>
    <col min="10455" max="10455" width="1.42578125" style="59" customWidth="1"/>
    <col min="10456" max="10457" width="0.140625" style="59" customWidth="1"/>
    <col min="10458" max="10458" width="1.42578125" style="59" customWidth="1"/>
    <col min="10459" max="10459" width="0.28515625" style="59" customWidth="1"/>
    <col min="10460" max="10461" width="0" style="59" hidden="1" customWidth="1"/>
    <col min="10462" max="10462" width="1.42578125" style="59" customWidth="1"/>
    <col min="10463" max="10463" width="0" style="59" hidden="1" customWidth="1"/>
    <col min="10464" max="10464" width="1.140625" style="59" customWidth="1"/>
    <col min="10465" max="10465" width="0.140625" style="59" customWidth="1"/>
    <col min="10466" max="10466" width="0.28515625" style="59" customWidth="1"/>
    <col min="10467" max="10477" width="1.42578125" style="59" customWidth="1"/>
    <col min="10478" max="10478" width="0.5703125" style="59" customWidth="1"/>
    <col min="10479" max="10480" width="0" style="59" hidden="1" customWidth="1"/>
    <col min="10481" max="10488" width="1.42578125" style="59" customWidth="1"/>
    <col min="10489" max="10489" width="2.140625" style="59" customWidth="1"/>
    <col min="10490" max="10490" width="0.28515625" style="59" customWidth="1"/>
    <col min="10491" max="10491" width="2.7109375" style="59" customWidth="1"/>
    <col min="10492" max="10492" width="0" style="59" hidden="1" customWidth="1"/>
    <col min="10493" max="10493" width="0.28515625" style="59" customWidth="1"/>
    <col min="10494" max="10495" width="0.140625" style="59" customWidth="1"/>
    <col min="10496" max="10496" width="1.42578125" style="59" customWidth="1"/>
    <col min="10497" max="10497" width="0.140625" style="59" customWidth="1"/>
    <col min="10498" max="10498" width="0" style="59" hidden="1" customWidth="1"/>
    <col min="10499" max="10499" width="0.28515625" style="59" customWidth="1"/>
    <col min="10500" max="10500" width="1.42578125" style="59" customWidth="1"/>
    <col min="10501" max="10501" width="0.42578125" style="59" customWidth="1"/>
    <col min="10502" max="10502" width="0.140625" style="59" customWidth="1"/>
    <col min="10503" max="10503" width="0.42578125" style="59" customWidth="1"/>
    <col min="10504" max="10504" width="0.140625" style="59" customWidth="1"/>
    <col min="10505" max="10506" width="1.42578125" style="59" customWidth="1"/>
    <col min="10507" max="10507" width="0.28515625" style="59" customWidth="1"/>
    <col min="10508" max="10508" width="1.42578125" style="59" customWidth="1"/>
    <col min="10509" max="10509" width="0.42578125" style="59" customWidth="1"/>
    <col min="10510" max="10510" width="0" style="59" hidden="1" customWidth="1"/>
    <col min="10511" max="10511" width="1.42578125" style="59" customWidth="1"/>
    <col min="10512" max="10512" width="0.28515625" style="59" customWidth="1"/>
    <col min="10513" max="10513" width="0.140625" style="59" customWidth="1"/>
    <col min="10514" max="10514" width="0" style="59" hidden="1" customWidth="1"/>
    <col min="10515" max="10515" width="8" style="59" customWidth="1"/>
    <col min="10516" max="10516" width="5.7109375" style="59" customWidth="1"/>
    <col min="10517" max="10517" width="7.28515625" style="59" customWidth="1"/>
    <col min="10518" max="10518" width="4.28515625" style="59" customWidth="1"/>
    <col min="10519" max="10519" width="8.140625" style="59" customWidth="1"/>
    <col min="10520" max="10521" width="7.28515625" style="59" customWidth="1"/>
    <col min="10522" max="10522" width="8.28515625" style="59" customWidth="1"/>
    <col min="10523" max="10523" width="8.7109375" style="59" customWidth="1"/>
    <col min="10524" max="10524" width="6.42578125" style="59" customWidth="1"/>
    <col min="10525" max="10525" width="0" style="59" hidden="1" customWidth="1"/>
    <col min="10526" max="10526" width="10" style="59" customWidth="1"/>
    <col min="10527" max="10527" width="11.140625" style="59" customWidth="1"/>
    <col min="10528" max="10532" width="1.42578125" style="59" customWidth="1"/>
    <col min="10533" max="10533" width="1" style="59" customWidth="1"/>
    <col min="10534" max="10535" width="0" style="59" hidden="1" customWidth="1"/>
    <col min="10536" max="10536" width="8.28515625" style="59" customWidth="1"/>
    <col min="10537" max="10537" width="11" style="59" customWidth="1"/>
    <col min="10538" max="10538" width="9.7109375" style="59" customWidth="1"/>
    <col min="10539" max="10541" width="1.42578125" style="59" customWidth="1"/>
    <col min="10542" max="10542" width="0" style="59" hidden="1" customWidth="1"/>
    <col min="10543" max="10543" width="2.28515625" style="59" customWidth="1"/>
    <col min="10544" max="10546" width="1.42578125" style="59" customWidth="1"/>
    <col min="10547" max="10547" width="0" style="59" hidden="1" customWidth="1"/>
    <col min="10548" max="10548" width="1.42578125" style="59" customWidth="1"/>
    <col min="10549" max="10549" width="0.42578125" style="59" customWidth="1"/>
    <col min="10550" max="10551" width="0.140625" style="59" customWidth="1"/>
    <col min="10552" max="10552" width="0" style="59" hidden="1" customWidth="1"/>
    <col min="10553" max="10553" width="2.7109375" style="59" customWidth="1"/>
    <col min="10554" max="10554" width="3.5703125" style="59" customWidth="1"/>
    <col min="10555" max="10556" width="0.5703125" style="59" customWidth="1"/>
    <col min="10557" max="10557" width="1.42578125" style="59" customWidth="1"/>
    <col min="10558" max="10558" width="0" style="59" hidden="1" customWidth="1"/>
    <col min="10559" max="10560" width="1.42578125" style="59" customWidth="1"/>
    <col min="10561" max="10561" width="3" style="59" customWidth="1"/>
    <col min="10562" max="10562" width="0.140625" style="59" customWidth="1"/>
    <col min="10563" max="10563" width="0.42578125" style="59" customWidth="1"/>
    <col min="10564" max="10564" width="0.28515625" style="59" customWidth="1"/>
    <col min="10565" max="10565" width="1.42578125" style="59" customWidth="1"/>
    <col min="10566" max="10566" width="2.42578125" style="59" customWidth="1"/>
    <col min="10567" max="10567" width="0.28515625" style="59" customWidth="1"/>
    <col min="10568" max="10708" width="1.42578125" style="59"/>
    <col min="10709" max="10709" width="1.42578125" style="59" customWidth="1"/>
    <col min="10710" max="10710" width="0.140625" style="59" customWidth="1"/>
    <col min="10711" max="10711" width="1.42578125" style="59" customWidth="1"/>
    <col min="10712" max="10713" width="0.140625" style="59" customWidth="1"/>
    <col min="10714" max="10714" width="1.42578125" style="59" customWidth="1"/>
    <col min="10715" max="10715" width="0.28515625" style="59" customWidth="1"/>
    <col min="10716" max="10717" width="0" style="59" hidden="1" customWidth="1"/>
    <col min="10718" max="10718" width="1.42578125" style="59" customWidth="1"/>
    <col min="10719" max="10719" width="0" style="59" hidden="1" customWidth="1"/>
    <col min="10720" max="10720" width="1.140625" style="59" customWidth="1"/>
    <col min="10721" max="10721" width="0.140625" style="59" customWidth="1"/>
    <col min="10722" max="10722" width="0.28515625" style="59" customWidth="1"/>
    <col min="10723" max="10733" width="1.42578125" style="59" customWidth="1"/>
    <col min="10734" max="10734" width="0.5703125" style="59" customWidth="1"/>
    <col min="10735" max="10736" width="0" style="59" hidden="1" customWidth="1"/>
    <col min="10737" max="10744" width="1.42578125" style="59" customWidth="1"/>
    <col min="10745" max="10745" width="2.140625" style="59" customWidth="1"/>
    <col min="10746" max="10746" width="0.28515625" style="59" customWidth="1"/>
    <col min="10747" max="10747" width="2.7109375" style="59" customWidth="1"/>
    <col min="10748" max="10748" width="0" style="59" hidden="1" customWidth="1"/>
    <col min="10749" max="10749" width="0.28515625" style="59" customWidth="1"/>
    <col min="10750" max="10751" width="0.140625" style="59" customWidth="1"/>
    <col min="10752" max="10752" width="1.42578125" style="59" customWidth="1"/>
    <col min="10753" max="10753" width="0.140625" style="59" customWidth="1"/>
    <col min="10754" max="10754" width="0" style="59" hidden="1" customWidth="1"/>
    <col min="10755" max="10755" width="0.28515625" style="59" customWidth="1"/>
    <col min="10756" max="10756" width="1.42578125" style="59" customWidth="1"/>
    <col min="10757" max="10757" width="0.42578125" style="59" customWidth="1"/>
    <col min="10758" max="10758" width="0.140625" style="59" customWidth="1"/>
    <col min="10759" max="10759" width="0.42578125" style="59" customWidth="1"/>
    <col min="10760" max="10760" width="0.140625" style="59" customWidth="1"/>
    <col min="10761" max="10762" width="1.42578125" style="59" customWidth="1"/>
    <col min="10763" max="10763" width="0.28515625" style="59" customWidth="1"/>
    <col min="10764" max="10764" width="1.42578125" style="59" customWidth="1"/>
    <col min="10765" max="10765" width="0.42578125" style="59" customWidth="1"/>
    <col min="10766" max="10766" width="0" style="59" hidden="1" customWidth="1"/>
    <col min="10767" max="10767" width="1.42578125" style="59" customWidth="1"/>
    <col min="10768" max="10768" width="0.28515625" style="59" customWidth="1"/>
    <col min="10769" max="10769" width="0.140625" style="59" customWidth="1"/>
    <col min="10770" max="10770" width="0" style="59" hidden="1" customWidth="1"/>
    <col min="10771" max="10771" width="8" style="59" customWidth="1"/>
    <col min="10772" max="10772" width="5.7109375" style="59" customWidth="1"/>
    <col min="10773" max="10773" width="7.28515625" style="59" customWidth="1"/>
    <col min="10774" max="10774" width="4.28515625" style="59" customWidth="1"/>
    <col min="10775" max="10775" width="8.140625" style="59" customWidth="1"/>
    <col min="10776" max="10777" width="7.28515625" style="59" customWidth="1"/>
    <col min="10778" max="10778" width="8.28515625" style="59" customWidth="1"/>
    <col min="10779" max="10779" width="8.7109375" style="59" customWidth="1"/>
    <col min="10780" max="10780" width="6.42578125" style="59" customWidth="1"/>
    <col min="10781" max="10781" width="0" style="59" hidden="1" customWidth="1"/>
    <col min="10782" max="10782" width="10" style="59" customWidth="1"/>
    <col min="10783" max="10783" width="11.140625" style="59" customWidth="1"/>
    <col min="10784" max="10788" width="1.42578125" style="59" customWidth="1"/>
    <col min="10789" max="10789" width="1" style="59" customWidth="1"/>
    <col min="10790" max="10791" width="0" style="59" hidden="1" customWidth="1"/>
    <col min="10792" max="10792" width="8.28515625" style="59" customWidth="1"/>
    <col min="10793" max="10793" width="11" style="59" customWidth="1"/>
    <col min="10794" max="10794" width="9.7109375" style="59" customWidth="1"/>
    <col min="10795" max="10797" width="1.42578125" style="59" customWidth="1"/>
    <col min="10798" max="10798" width="0" style="59" hidden="1" customWidth="1"/>
    <col min="10799" max="10799" width="2.28515625" style="59" customWidth="1"/>
    <col min="10800" max="10802" width="1.42578125" style="59" customWidth="1"/>
    <col min="10803" max="10803" width="0" style="59" hidden="1" customWidth="1"/>
    <col min="10804" max="10804" width="1.42578125" style="59" customWidth="1"/>
    <col min="10805" max="10805" width="0.42578125" style="59" customWidth="1"/>
    <col min="10806" max="10807" width="0.140625" style="59" customWidth="1"/>
    <col min="10808" max="10808" width="0" style="59" hidden="1" customWidth="1"/>
    <col min="10809" max="10809" width="2.7109375" style="59" customWidth="1"/>
    <col min="10810" max="10810" width="3.5703125" style="59" customWidth="1"/>
    <col min="10811" max="10812" width="0.5703125" style="59" customWidth="1"/>
    <col min="10813" max="10813" width="1.42578125" style="59" customWidth="1"/>
    <col min="10814" max="10814" width="0" style="59" hidden="1" customWidth="1"/>
    <col min="10815" max="10816" width="1.42578125" style="59" customWidth="1"/>
    <col min="10817" max="10817" width="3" style="59" customWidth="1"/>
    <col min="10818" max="10818" width="0.140625" style="59" customWidth="1"/>
    <col min="10819" max="10819" width="0.42578125" style="59" customWidth="1"/>
    <col min="10820" max="10820" width="0.28515625" style="59" customWidth="1"/>
    <col min="10821" max="10821" width="1.42578125" style="59" customWidth="1"/>
    <col min="10822" max="10822" width="2.42578125" style="59" customWidth="1"/>
    <col min="10823" max="10823" width="0.28515625" style="59" customWidth="1"/>
    <col min="10824" max="10964" width="1.42578125" style="59"/>
    <col min="10965" max="10965" width="1.42578125" style="59" customWidth="1"/>
    <col min="10966" max="10966" width="0.140625" style="59" customWidth="1"/>
    <col min="10967" max="10967" width="1.42578125" style="59" customWidth="1"/>
    <col min="10968" max="10969" width="0.140625" style="59" customWidth="1"/>
    <col min="10970" max="10970" width="1.42578125" style="59" customWidth="1"/>
    <col min="10971" max="10971" width="0.28515625" style="59" customWidth="1"/>
    <col min="10972" max="10973" width="0" style="59" hidden="1" customWidth="1"/>
    <col min="10974" max="10974" width="1.42578125" style="59" customWidth="1"/>
    <col min="10975" max="10975" width="0" style="59" hidden="1" customWidth="1"/>
    <col min="10976" max="10976" width="1.140625" style="59" customWidth="1"/>
    <col min="10977" max="10977" width="0.140625" style="59" customWidth="1"/>
    <col min="10978" max="10978" width="0.28515625" style="59" customWidth="1"/>
    <col min="10979" max="10989" width="1.42578125" style="59" customWidth="1"/>
    <col min="10990" max="10990" width="0.5703125" style="59" customWidth="1"/>
    <col min="10991" max="10992" width="0" style="59" hidden="1" customWidth="1"/>
    <col min="10993" max="11000" width="1.42578125" style="59" customWidth="1"/>
    <col min="11001" max="11001" width="2.140625" style="59" customWidth="1"/>
    <col min="11002" max="11002" width="0.28515625" style="59" customWidth="1"/>
    <col min="11003" max="11003" width="2.7109375" style="59" customWidth="1"/>
    <col min="11004" max="11004" width="0" style="59" hidden="1" customWidth="1"/>
    <col min="11005" max="11005" width="0.28515625" style="59" customWidth="1"/>
    <col min="11006" max="11007" width="0.140625" style="59" customWidth="1"/>
    <col min="11008" max="11008" width="1.42578125" style="59" customWidth="1"/>
    <col min="11009" max="11009" width="0.140625" style="59" customWidth="1"/>
    <col min="11010" max="11010" width="0" style="59" hidden="1" customWidth="1"/>
    <col min="11011" max="11011" width="0.28515625" style="59" customWidth="1"/>
    <col min="11012" max="11012" width="1.42578125" style="59" customWidth="1"/>
    <col min="11013" max="11013" width="0.42578125" style="59" customWidth="1"/>
    <col min="11014" max="11014" width="0.140625" style="59" customWidth="1"/>
    <col min="11015" max="11015" width="0.42578125" style="59" customWidth="1"/>
    <col min="11016" max="11016" width="0.140625" style="59" customWidth="1"/>
    <col min="11017" max="11018" width="1.42578125" style="59" customWidth="1"/>
    <col min="11019" max="11019" width="0.28515625" style="59" customWidth="1"/>
    <col min="11020" max="11020" width="1.42578125" style="59" customWidth="1"/>
    <col min="11021" max="11021" width="0.42578125" style="59" customWidth="1"/>
    <col min="11022" max="11022" width="0" style="59" hidden="1" customWidth="1"/>
    <col min="11023" max="11023" width="1.42578125" style="59" customWidth="1"/>
    <col min="11024" max="11024" width="0.28515625" style="59" customWidth="1"/>
    <col min="11025" max="11025" width="0.140625" style="59" customWidth="1"/>
    <col min="11026" max="11026" width="0" style="59" hidden="1" customWidth="1"/>
    <col min="11027" max="11027" width="8" style="59" customWidth="1"/>
    <col min="11028" max="11028" width="5.7109375" style="59" customWidth="1"/>
    <col min="11029" max="11029" width="7.28515625" style="59" customWidth="1"/>
    <col min="11030" max="11030" width="4.28515625" style="59" customWidth="1"/>
    <col min="11031" max="11031" width="8.140625" style="59" customWidth="1"/>
    <col min="11032" max="11033" width="7.28515625" style="59" customWidth="1"/>
    <col min="11034" max="11034" width="8.28515625" style="59" customWidth="1"/>
    <col min="11035" max="11035" width="8.7109375" style="59" customWidth="1"/>
    <col min="11036" max="11036" width="6.42578125" style="59" customWidth="1"/>
    <col min="11037" max="11037" width="0" style="59" hidden="1" customWidth="1"/>
    <col min="11038" max="11038" width="10" style="59" customWidth="1"/>
    <col min="11039" max="11039" width="11.140625" style="59" customWidth="1"/>
    <col min="11040" max="11044" width="1.42578125" style="59" customWidth="1"/>
    <col min="11045" max="11045" width="1" style="59" customWidth="1"/>
    <col min="11046" max="11047" width="0" style="59" hidden="1" customWidth="1"/>
    <col min="11048" max="11048" width="8.28515625" style="59" customWidth="1"/>
    <col min="11049" max="11049" width="11" style="59" customWidth="1"/>
    <col min="11050" max="11050" width="9.7109375" style="59" customWidth="1"/>
    <col min="11051" max="11053" width="1.42578125" style="59" customWidth="1"/>
    <col min="11054" max="11054" width="0" style="59" hidden="1" customWidth="1"/>
    <col min="11055" max="11055" width="2.28515625" style="59" customWidth="1"/>
    <col min="11056" max="11058" width="1.42578125" style="59" customWidth="1"/>
    <col min="11059" max="11059" width="0" style="59" hidden="1" customWidth="1"/>
    <col min="11060" max="11060" width="1.42578125" style="59" customWidth="1"/>
    <col min="11061" max="11061" width="0.42578125" style="59" customWidth="1"/>
    <col min="11062" max="11063" width="0.140625" style="59" customWidth="1"/>
    <col min="11064" max="11064" width="0" style="59" hidden="1" customWidth="1"/>
    <col min="11065" max="11065" width="2.7109375" style="59" customWidth="1"/>
    <col min="11066" max="11066" width="3.5703125" style="59" customWidth="1"/>
    <col min="11067" max="11068" width="0.5703125" style="59" customWidth="1"/>
    <col min="11069" max="11069" width="1.42578125" style="59" customWidth="1"/>
    <col min="11070" max="11070" width="0" style="59" hidden="1" customWidth="1"/>
    <col min="11071" max="11072" width="1.42578125" style="59" customWidth="1"/>
    <col min="11073" max="11073" width="3" style="59" customWidth="1"/>
    <col min="11074" max="11074" width="0.140625" style="59" customWidth="1"/>
    <col min="11075" max="11075" width="0.42578125" style="59" customWidth="1"/>
    <col min="11076" max="11076" width="0.28515625" style="59" customWidth="1"/>
    <col min="11077" max="11077" width="1.42578125" style="59" customWidth="1"/>
    <col min="11078" max="11078" width="2.42578125" style="59" customWidth="1"/>
    <col min="11079" max="11079" width="0.28515625" style="59" customWidth="1"/>
    <col min="11080" max="11220" width="1.42578125" style="59"/>
    <col min="11221" max="11221" width="1.42578125" style="59" customWidth="1"/>
    <col min="11222" max="11222" width="0.140625" style="59" customWidth="1"/>
    <col min="11223" max="11223" width="1.42578125" style="59" customWidth="1"/>
    <col min="11224" max="11225" width="0.140625" style="59" customWidth="1"/>
    <col min="11226" max="11226" width="1.42578125" style="59" customWidth="1"/>
    <col min="11227" max="11227" width="0.28515625" style="59" customWidth="1"/>
    <col min="11228" max="11229" width="0" style="59" hidden="1" customWidth="1"/>
    <col min="11230" max="11230" width="1.42578125" style="59" customWidth="1"/>
    <col min="11231" max="11231" width="0" style="59" hidden="1" customWidth="1"/>
    <col min="11232" max="11232" width="1.140625" style="59" customWidth="1"/>
    <col min="11233" max="11233" width="0.140625" style="59" customWidth="1"/>
    <col min="11234" max="11234" width="0.28515625" style="59" customWidth="1"/>
    <col min="11235" max="11245" width="1.42578125" style="59" customWidth="1"/>
    <col min="11246" max="11246" width="0.5703125" style="59" customWidth="1"/>
    <col min="11247" max="11248" width="0" style="59" hidden="1" customWidth="1"/>
    <col min="11249" max="11256" width="1.42578125" style="59" customWidth="1"/>
    <col min="11257" max="11257" width="2.140625" style="59" customWidth="1"/>
    <col min="11258" max="11258" width="0.28515625" style="59" customWidth="1"/>
    <col min="11259" max="11259" width="2.7109375" style="59" customWidth="1"/>
    <col min="11260" max="11260" width="0" style="59" hidden="1" customWidth="1"/>
    <col min="11261" max="11261" width="0.28515625" style="59" customWidth="1"/>
    <col min="11262" max="11263" width="0.140625" style="59" customWidth="1"/>
    <col min="11264" max="11264" width="1.42578125" style="59" customWidth="1"/>
    <col min="11265" max="11265" width="0.140625" style="59" customWidth="1"/>
    <col min="11266" max="11266" width="0" style="59" hidden="1" customWidth="1"/>
    <col min="11267" max="11267" width="0.28515625" style="59" customWidth="1"/>
    <col min="11268" max="11268" width="1.42578125" style="59" customWidth="1"/>
    <col min="11269" max="11269" width="0.42578125" style="59" customWidth="1"/>
    <col min="11270" max="11270" width="0.140625" style="59" customWidth="1"/>
    <col min="11271" max="11271" width="0.42578125" style="59" customWidth="1"/>
    <col min="11272" max="11272" width="0.140625" style="59" customWidth="1"/>
    <col min="11273" max="11274" width="1.42578125" style="59" customWidth="1"/>
    <col min="11275" max="11275" width="0.28515625" style="59" customWidth="1"/>
    <col min="11276" max="11276" width="1.42578125" style="59" customWidth="1"/>
    <col min="11277" max="11277" width="0.42578125" style="59" customWidth="1"/>
    <col min="11278" max="11278" width="0" style="59" hidden="1" customWidth="1"/>
    <col min="11279" max="11279" width="1.42578125" style="59" customWidth="1"/>
    <col min="11280" max="11280" width="0.28515625" style="59" customWidth="1"/>
    <col min="11281" max="11281" width="0.140625" style="59" customWidth="1"/>
    <col min="11282" max="11282" width="0" style="59" hidden="1" customWidth="1"/>
    <col min="11283" max="11283" width="8" style="59" customWidth="1"/>
    <col min="11284" max="11284" width="5.7109375" style="59" customWidth="1"/>
    <col min="11285" max="11285" width="7.28515625" style="59" customWidth="1"/>
    <col min="11286" max="11286" width="4.28515625" style="59" customWidth="1"/>
    <col min="11287" max="11287" width="8.140625" style="59" customWidth="1"/>
    <col min="11288" max="11289" width="7.28515625" style="59" customWidth="1"/>
    <col min="11290" max="11290" width="8.28515625" style="59" customWidth="1"/>
    <col min="11291" max="11291" width="8.7109375" style="59" customWidth="1"/>
    <col min="11292" max="11292" width="6.42578125" style="59" customWidth="1"/>
    <col min="11293" max="11293" width="0" style="59" hidden="1" customWidth="1"/>
    <col min="11294" max="11294" width="10" style="59" customWidth="1"/>
    <col min="11295" max="11295" width="11.140625" style="59" customWidth="1"/>
    <col min="11296" max="11300" width="1.42578125" style="59" customWidth="1"/>
    <col min="11301" max="11301" width="1" style="59" customWidth="1"/>
    <col min="11302" max="11303" width="0" style="59" hidden="1" customWidth="1"/>
    <col min="11304" max="11304" width="8.28515625" style="59" customWidth="1"/>
    <col min="11305" max="11305" width="11" style="59" customWidth="1"/>
    <col min="11306" max="11306" width="9.7109375" style="59" customWidth="1"/>
    <col min="11307" max="11309" width="1.42578125" style="59" customWidth="1"/>
    <col min="11310" max="11310" width="0" style="59" hidden="1" customWidth="1"/>
    <col min="11311" max="11311" width="2.28515625" style="59" customWidth="1"/>
    <col min="11312" max="11314" width="1.42578125" style="59" customWidth="1"/>
    <col min="11315" max="11315" width="0" style="59" hidden="1" customWidth="1"/>
    <col min="11316" max="11316" width="1.42578125" style="59" customWidth="1"/>
    <col min="11317" max="11317" width="0.42578125" style="59" customWidth="1"/>
    <col min="11318" max="11319" width="0.140625" style="59" customWidth="1"/>
    <col min="11320" max="11320" width="0" style="59" hidden="1" customWidth="1"/>
    <col min="11321" max="11321" width="2.7109375" style="59" customWidth="1"/>
    <col min="11322" max="11322" width="3.5703125" style="59" customWidth="1"/>
    <col min="11323" max="11324" width="0.5703125" style="59" customWidth="1"/>
    <col min="11325" max="11325" width="1.42578125" style="59" customWidth="1"/>
    <col min="11326" max="11326" width="0" style="59" hidden="1" customWidth="1"/>
    <col min="11327" max="11328" width="1.42578125" style="59" customWidth="1"/>
    <col min="11329" max="11329" width="3" style="59" customWidth="1"/>
    <col min="11330" max="11330" width="0.140625" style="59" customWidth="1"/>
    <col min="11331" max="11331" width="0.42578125" style="59" customWidth="1"/>
    <col min="11332" max="11332" width="0.28515625" style="59" customWidth="1"/>
    <col min="11333" max="11333" width="1.42578125" style="59" customWidth="1"/>
    <col min="11334" max="11334" width="2.42578125" style="59" customWidth="1"/>
    <col min="11335" max="11335" width="0.28515625" style="59" customWidth="1"/>
    <col min="11336" max="11476" width="1.42578125" style="59"/>
    <col min="11477" max="11477" width="1.42578125" style="59" customWidth="1"/>
    <col min="11478" max="11478" width="0.140625" style="59" customWidth="1"/>
    <col min="11479" max="11479" width="1.42578125" style="59" customWidth="1"/>
    <col min="11480" max="11481" width="0.140625" style="59" customWidth="1"/>
    <col min="11482" max="11482" width="1.42578125" style="59" customWidth="1"/>
    <col min="11483" max="11483" width="0.28515625" style="59" customWidth="1"/>
    <col min="11484" max="11485" width="0" style="59" hidden="1" customWidth="1"/>
    <col min="11486" max="11486" width="1.42578125" style="59" customWidth="1"/>
    <col min="11487" max="11487" width="0" style="59" hidden="1" customWidth="1"/>
    <col min="11488" max="11488" width="1.140625" style="59" customWidth="1"/>
    <col min="11489" max="11489" width="0.140625" style="59" customWidth="1"/>
    <col min="11490" max="11490" width="0.28515625" style="59" customWidth="1"/>
    <col min="11491" max="11501" width="1.42578125" style="59" customWidth="1"/>
    <col min="11502" max="11502" width="0.5703125" style="59" customWidth="1"/>
    <col min="11503" max="11504" width="0" style="59" hidden="1" customWidth="1"/>
    <col min="11505" max="11512" width="1.42578125" style="59" customWidth="1"/>
    <col min="11513" max="11513" width="2.140625" style="59" customWidth="1"/>
    <col min="11514" max="11514" width="0.28515625" style="59" customWidth="1"/>
    <col min="11515" max="11515" width="2.7109375" style="59" customWidth="1"/>
    <col min="11516" max="11516" width="0" style="59" hidden="1" customWidth="1"/>
    <col min="11517" max="11517" width="0.28515625" style="59" customWidth="1"/>
    <col min="11518" max="11519" width="0.140625" style="59" customWidth="1"/>
    <col min="11520" max="11520" width="1.42578125" style="59" customWidth="1"/>
    <col min="11521" max="11521" width="0.140625" style="59" customWidth="1"/>
    <col min="11522" max="11522" width="0" style="59" hidden="1" customWidth="1"/>
    <col min="11523" max="11523" width="0.28515625" style="59" customWidth="1"/>
    <col min="11524" max="11524" width="1.42578125" style="59" customWidth="1"/>
    <col min="11525" max="11525" width="0.42578125" style="59" customWidth="1"/>
    <col min="11526" max="11526" width="0.140625" style="59" customWidth="1"/>
    <col min="11527" max="11527" width="0.42578125" style="59" customWidth="1"/>
    <col min="11528" max="11528" width="0.140625" style="59" customWidth="1"/>
    <col min="11529" max="11530" width="1.42578125" style="59" customWidth="1"/>
    <col min="11531" max="11531" width="0.28515625" style="59" customWidth="1"/>
    <col min="11532" max="11532" width="1.42578125" style="59" customWidth="1"/>
    <col min="11533" max="11533" width="0.42578125" style="59" customWidth="1"/>
    <col min="11534" max="11534" width="0" style="59" hidden="1" customWidth="1"/>
    <col min="11535" max="11535" width="1.42578125" style="59" customWidth="1"/>
    <col min="11536" max="11536" width="0.28515625" style="59" customWidth="1"/>
    <col min="11537" max="11537" width="0.140625" style="59" customWidth="1"/>
    <col min="11538" max="11538" width="0" style="59" hidden="1" customWidth="1"/>
    <col min="11539" max="11539" width="8" style="59" customWidth="1"/>
    <col min="11540" max="11540" width="5.7109375" style="59" customWidth="1"/>
    <col min="11541" max="11541" width="7.28515625" style="59" customWidth="1"/>
    <col min="11542" max="11542" width="4.28515625" style="59" customWidth="1"/>
    <col min="11543" max="11543" width="8.140625" style="59" customWidth="1"/>
    <col min="11544" max="11545" width="7.28515625" style="59" customWidth="1"/>
    <col min="11546" max="11546" width="8.28515625" style="59" customWidth="1"/>
    <col min="11547" max="11547" width="8.7109375" style="59" customWidth="1"/>
    <col min="11548" max="11548" width="6.42578125" style="59" customWidth="1"/>
    <col min="11549" max="11549" width="0" style="59" hidden="1" customWidth="1"/>
    <col min="11550" max="11550" width="10" style="59" customWidth="1"/>
    <col min="11551" max="11551" width="11.140625" style="59" customWidth="1"/>
    <col min="11552" max="11556" width="1.42578125" style="59" customWidth="1"/>
    <col min="11557" max="11557" width="1" style="59" customWidth="1"/>
    <col min="11558" max="11559" width="0" style="59" hidden="1" customWidth="1"/>
    <col min="11560" max="11560" width="8.28515625" style="59" customWidth="1"/>
    <col min="11561" max="11561" width="11" style="59" customWidth="1"/>
    <col min="11562" max="11562" width="9.7109375" style="59" customWidth="1"/>
    <col min="11563" max="11565" width="1.42578125" style="59" customWidth="1"/>
    <col min="11566" max="11566" width="0" style="59" hidden="1" customWidth="1"/>
    <col min="11567" max="11567" width="2.28515625" style="59" customWidth="1"/>
    <col min="11568" max="11570" width="1.42578125" style="59" customWidth="1"/>
    <col min="11571" max="11571" width="0" style="59" hidden="1" customWidth="1"/>
    <col min="11572" max="11572" width="1.42578125" style="59" customWidth="1"/>
    <col min="11573" max="11573" width="0.42578125" style="59" customWidth="1"/>
    <col min="11574" max="11575" width="0.140625" style="59" customWidth="1"/>
    <col min="11576" max="11576" width="0" style="59" hidden="1" customWidth="1"/>
    <col min="11577" max="11577" width="2.7109375" style="59" customWidth="1"/>
    <col min="11578" max="11578" width="3.5703125" style="59" customWidth="1"/>
    <col min="11579" max="11580" width="0.5703125" style="59" customWidth="1"/>
    <col min="11581" max="11581" width="1.42578125" style="59" customWidth="1"/>
    <col min="11582" max="11582" width="0" style="59" hidden="1" customWidth="1"/>
    <col min="11583" max="11584" width="1.42578125" style="59" customWidth="1"/>
    <col min="11585" max="11585" width="3" style="59" customWidth="1"/>
    <col min="11586" max="11586" width="0.140625" style="59" customWidth="1"/>
    <col min="11587" max="11587" width="0.42578125" style="59" customWidth="1"/>
    <col min="11588" max="11588" width="0.28515625" style="59" customWidth="1"/>
    <col min="11589" max="11589" width="1.42578125" style="59" customWidth="1"/>
    <col min="11590" max="11590" width="2.42578125" style="59" customWidth="1"/>
    <col min="11591" max="11591" width="0.28515625" style="59" customWidth="1"/>
    <col min="11592" max="11732" width="1.42578125" style="59"/>
    <col min="11733" max="11733" width="1.42578125" style="59" customWidth="1"/>
    <col min="11734" max="11734" width="0.140625" style="59" customWidth="1"/>
    <col min="11735" max="11735" width="1.42578125" style="59" customWidth="1"/>
    <col min="11736" max="11737" width="0.140625" style="59" customWidth="1"/>
    <col min="11738" max="11738" width="1.42578125" style="59" customWidth="1"/>
    <col min="11739" max="11739" width="0.28515625" style="59" customWidth="1"/>
    <col min="11740" max="11741" width="0" style="59" hidden="1" customWidth="1"/>
    <col min="11742" max="11742" width="1.42578125" style="59" customWidth="1"/>
    <col min="11743" max="11743" width="0" style="59" hidden="1" customWidth="1"/>
    <col min="11744" max="11744" width="1.140625" style="59" customWidth="1"/>
    <col min="11745" max="11745" width="0.140625" style="59" customWidth="1"/>
    <col min="11746" max="11746" width="0.28515625" style="59" customWidth="1"/>
    <col min="11747" max="11757" width="1.42578125" style="59" customWidth="1"/>
    <col min="11758" max="11758" width="0.5703125" style="59" customWidth="1"/>
    <col min="11759" max="11760" width="0" style="59" hidden="1" customWidth="1"/>
    <col min="11761" max="11768" width="1.42578125" style="59" customWidth="1"/>
    <col min="11769" max="11769" width="2.140625" style="59" customWidth="1"/>
    <col min="11770" max="11770" width="0.28515625" style="59" customWidth="1"/>
    <col min="11771" max="11771" width="2.7109375" style="59" customWidth="1"/>
    <col min="11772" max="11772" width="0" style="59" hidden="1" customWidth="1"/>
    <col min="11773" max="11773" width="0.28515625" style="59" customWidth="1"/>
    <col min="11774" max="11775" width="0.140625" style="59" customWidth="1"/>
    <col min="11776" max="11776" width="1.42578125" style="59" customWidth="1"/>
    <col min="11777" max="11777" width="0.140625" style="59" customWidth="1"/>
    <col min="11778" max="11778" width="0" style="59" hidden="1" customWidth="1"/>
    <col min="11779" max="11779" width="0.28515625" style="59" customWidth="1"/>
    <col min="11780" max="11780" width="1.42578125" style="59" customWidth="1"/>
    <col min="11781" max="11781" width="0.42578125" style="59" customWidth="1"/>
    <col min="11782" max="11782" width="0.140625" style="59" customWidth="1"/>
    <col min="11783" max="11783" width="0.42578125" style="59" customWidth="1"/>
    <col min="11784" max="11784" width="0.140625" style="59" customWidth="1"/>
    <col min="11785" max="11786" width="1.42578125" style="59" customWidth="1"/>
    <col min="11787" max="11787" width="0.28515625" style="59" customWidth="1"/>
    <col min="11788" max="11788" width="1.42578125" style="59" customWidth="1"/>
    <col min="11789" max="11789" width="0.42578125" style="59" customWidth="1"/>
    <col min="11790" max="11790" width="0" style="59" hidden="1" customWidth="1"/>
    <col min="11791" max="11791" width="1.42578125" style="59" customWidth="1"/>
    <col min="11792" max="11792" width="0.28515625" style="59" customWidth="1"/>
    <col min="11793" max="11793" width="0.140625" style="59" customWidth="1"/>
    <col min="11794" max="11794" width="0" style="59" hidden="1" customWidth="1"/>
    <col min="11795" max="11795" width="8" style="59" customWidth="1"/>
    <col min="11796" max="11796" width="5.7109375" style="59" customWidth="1"/>
    <col min="11797" max="11797" width="7.28515625" style="59" customWidth="1"/>
    <col min="11798" max="11798" width="4.28515625" style="59" customWidth="1"/>
    <col min="11799" max="11799" width="8.140625" style="59" customWidth="1"/>
    <col min="11800" max="11801" width="7.28515625" style="59" customWidth="1"/>
    <col min="11802" max="11802" width="8.28515625" style="59" customWidth="1"/>
    <col min="11803" max="11803" width="8.7109375" style="59" customWidth="1"/>
    <col min="11804" max="11804" width="6.42578125" style="59" customWidth="1"/>
    <col min="11805" max="11805" width="0" style="59" hidden="1" customWidth="1"/>
    <col min="11806" max="11806" width="10" style="59" customWidth="1"/>
    <col min="11807" max="11807" width="11.140625" style="59" customWidth="1"/>
    <col min="11808" max="11812" width="1.42578125" style="59" customWidth="1"/>
    <col min="11813" max="11813" width="1" style="59" customWidth="1"/>
    <col min="11814" max="11815" width="0" style="59" hidden="1" customWidth="1"/>
    <col min="11816" max="11816" width="8.28515625" style="59" customWidth="1"/>
    <col min="11817" max="11817" width="11" style="59" customWidth="1"/>
    <col min="11818" max="11818" width="9.7109375" style="59" customWidth="1"/>
    <col min="11819" max="11821" width="1.42578125" style="59" customWidth="1"/>
    <col min="11822" max="11822" width="0" style="59" hidden="1" customWidth="1"/>
    <col min="11823" max="11823" width="2.28515625" style="59" customWidth="1"/>
    <col min="11824" max="11826" width="1.42578125" style="59" customWidth="1"/>
    <col min="11827" max="11827" width="0" style="59" hidden="1" customWidth="1"/>
    <col min="11828" max="11828" width="1.42578125" style="59" customWidth="1"/>
    <col min="11829" max="11829" width="0.42578125" style="59" customWidth="1"/>
    <col min="11830" max="11831" width="0.140625" style="59" customWidth="1"/>
    <col min="11832" max="11832" width="0" style="59" hidden="1" customWidth="1"/>
    <col min="11833" max="11833" width="2.7109375" style="59" customWidth="1"/>
    <col min="11834" max="11834" width="3.5703125" style="59" customWidth="1"/>
    <col min="11835" max="11836" width="0.5703125" style="59" customWidth="1"/>
    <col min="11837" max="11837" width="1.42578125" style="59" customWidth="1"/>
    <col min="11838" max="11838" width="0" style="59" hidden="1" customWidth="1"/>
    <col min="11839" max="11840" width="1.42578125" style="59" customWidth="1"/>
    <col min="11841" max="11841" width="3" style="59" customWidth="1"/>
    <col min="11842" max="11842" width="0.140625" style="59" customWidth="1"/>
    <col min="11843" max="11843" width="0.42578125" style="59" customWidth="1"/>
    <col min="11844" max="11844" width="0.28515625" style="59" customWidth="1"/>
    <col min="11845" max="11845" width="1.42578125" style="59" customWidth="1"/>
    <col min="11846" max="11846" width="2.42578125" style="59" customWidth="1"/>
    <col min="11847" max="11847" width="0.28515625" style="59" customWidth="1"/>
    <col min="11848" max="11988" width="1.42578125" style="59"/>
    <col min="11989" max="11989" width="1.42578125" style="59" customWidth="1"/>
    <col min="11990" max="11990" width="0.140625" style="59" customWidth="1"/>
    <col min="11991" max="11991" width="1.42578125" style="59" customWidth="1"/>
    <col min="11992" max="11993" width="0.140625" style="59" customWidth="1"/>
    <col min="11994" max="11994" width="1.42578125" style="59" customWidth="1"/>
    <col min="11995" max="11995" width="0.28515625" style="59" customWidth="1"/>
    <col min="11996" max="11997" width="0" style="59" hidden="1" customWidth="1"/>
    <col min="11998" max="11998" width="1.42578125" style="59" customWidth="1"/>
    <col min="11999" max="11999" width="0" style="59" hidden="1" customWidth="1"/>
    <col min="12000" max="12000" width="1.140625" style="59" customWidth="1"/>
    <col min="12001" max="12001" width="0.140625" style="59" customWidth="1"/>
    <col min="12002" max="12002" width="0.28515625" style="59" customWidth="1"/>
    <col min="12003" max="12013" width="1.42578125" style="59" customWidth="1"/>
    <col min="12014" max="12014" width="0.5703125" style="59" customWidth="1"/>
    <col min="12015" max="12016" width="0" style="59" hidden="1" customWidth="1"/>
    <col min="12017" max="12024" width="1.42578125" style="59" customWidth="1"/>
    <col min="12025" max="12025" width="2.140625" style="59" customWidth="1"/>
    <col min="12026" max="12026" width="0.28515625" style="59" customWidth="1"/>
    <col min="12027" max="12027" width="2.7109375" style="59" customWidth="1"/>
    <col min="12028" max="12028" width="0" style="59" hidden="1" customWidth="1"/>
    <col min="12029" max="12029" width="0.28515625" style="59" customWidth="1"/>
    <col min="12030" max="12031" width="0.140625" style="59" customWidth="1"/>
    <col min="12032" max="12032" width="1.42578125" style="59" customWidth="1"/>
    <col min="12033" max="12033" width="0.140625" style="59" customWidth="1"/>
    <col min="12034" max="12034" width="0" style="59" hidden="1" customWidth="1"/>
    <col min="12035" max="12035" width="0.28515625" style="59" customWidth="1"/>
    <col min="12036" max="12036" width="1.42578125" style="59" customWidth="1"/>
    <col min="12037" max="12037" width="0.42578125" style="59" customWidth="1"/>
    <col min="12038" max="12038" width="0.140625" style="59" customWidth="1"/>
    <col min="12039" max="12039" width="0.42578125" style="59" customWidth="1"/>
    <col min="12040" max="12040" width="0.140625" style="59" customWidth="1"/>
    <col min="12041" max="12042" width="1.42578125" style="59" customWidth="1"/>
    <col min="12043" max="12043" width="0.28515625" style="59" customWidth="1"/>
    <col min="12044" max="12044" width="1.42578125" style="59" customWidth="1"/>
    <col min="12045" max="12045" width="0.42578125" style="59" customWidth="1"/>
    <col min="12046" max="12046" width="0" style="59" hidden="1" customWidth="1"/>
    <col min="12047" max="12047" width="1.42578125" style="59" customWidth="1"/>
    <col min="12048" max="12048" width="0.28515625" style="59" customWidth="1"/>
    <col min="12049" max="12049" width="0.140625" style="59" customWidth="1"/>
    <col min="12050" max="12050" width="0" style="59" hidden="1" customWidth="1"/>
    <col min="12051" max="12051" width="8" style="59" customWidth="1"/>
    <col min="12052" max="12052" width="5.7109375" style="59" customWidth="1"/>
    <col min="12053" max="12053" width="7.28515625" style="59" customWidth="1"/>
    <col min="12054" max="12054" width="4.28515625" style="59" customWidth="1"/>
    <col min="12055" max="12055" width="8.140625" style="59" customWidth="1"/>
    <col min="12056" max="12057" width="7.28515625" style="59" customWidth="1"/>
    <col min="12058" max="12058" width="8.28515625" style="59" customWidth="1"/>
    <col min="12059" max="12059" width="8.7109375" style="59" customWidth="1"/>
    <col min="12060" max="12060" width="6.42578125" style="59" customWidth="1"/>
    <col min="12061" max="12061" width="0" style="59" hidden="1" customWidth="1"/>
    <col min="12062" max="12062" width="10" style="59" customWidth="1"/>
    <col min="12063" max="12063" width="11.140625" style="59" customWidth="1"/>
    <col min="12064" max="12068" width="1.42578125" style="59" customWidth="1"/>
    <col min="12069" max="12069" width="1" style="59" customWidth="1"/>
    <col min="12070" max="12071" width="0" style="59" hidden="1" customWidth="1"/>
    <col min="12072" max="12072" width="8.28515625" style="59" customWidth="1"/>
    <col min="12073" max="12073" width="11" style="59" customWidth="1"/>
    <col min="12074" max="12074" width="9.7109375" style="59" customWidth="1"/>
    <col min="12075" max="12077" width="1.42578125" style="59" customWidth="1"/>
    <col min="12078" max="12078" width="0" style="59" hidden="1" customWidth="1"/>
    <col min="12079" max="12079" width="2.28515625" style="59" customWidth="1"/>
    <col min="12080" max="12082" width="1.42578125" style="59" customWidth="1"/>
    <col min="12083" max="12083" width="0" style="59" hidden="1" customWidth="1"/>
    <col min="12084" max="12084" width="1.42578125" style="59" customWidth="1"/>
    <col min="12085" max="12085" width="0.42578125" style="59" customWidth="1"/>
    <col min="12086" max="12087" width="0.140625" style="59" customWidth="1"/>
    <col min="12088" max="12088" width="0" style="59" hidden="1" customWidth="1"/>
    <col min="12089" max="12089" width="2.7109375" style="59" customWidth="1"/>
    <col min="12090" max="12090" width="3.5703125" style="59" customWidth="1"/>
    <col min="12091" max="12092" width="0.5703125" style="59" customWidth="1"/>
    <col min="12093" max="12093" width="1.42578125" style="59" customWidth="1"/>
    <col min="12094" max="12094" width="0" style="59" hidden="1" customWidth="1"/>
    <col min="12095" max="12096" width="1.42578125" style="59" customWidth="1"/>
    <col min="12097" max="12097" width="3" style="59" customWidth="1"/>
    <col min="12098" max="12098" width="0.140625" style="59" customWidth="1"/>
    <col min="12099" max="12099" width="0.42578125" style="59" customWidth="1"/>
    <col min="12100" max="12100" width="0.28515625" style="59" customWidth="1"/>
    <col min="12101" max="12101" width="1.42578125" style="59" customWidth="1"/>
    <col min="12102" max="12102" width="2.42578125" style="59" customWidth="1"/>
    <col min="12103" max="12103" width="0.28515625" style="59" customWidth="1"/>
    <col min="12104" max="12244" width="1.42578125" style="59"/>
    <col min="12245" max="12245" width="1.42578125" style="59" customWidth="1"/>
    <col min="12246" max="12246" width="0.140625" style="59" customWidth="1"/>
    <col min="12247" max="12247" width="1.42578125" style="59" customWidth="1"/>
    <col min="12248" max="12249" width="0.140625" style="59" customWidth="1"/>
    <col min="12250" max="12250" width="1.42578125" style="59" customWidth="1"/>
    <col min="12251" max="12251" width="0.28515625" style="59" customWidth="1"/>
    <col min="12252" max="12253" width="0" style="59" hidden="1" customWidth="1"/>
    <col min="12254" max="12254" width="1.42578125" style="59" customWidth="1"/>
    <col min="12255" max="12255" width="0" style="59" hidden="1" customWidth="1"/>
    <col min="12256" max="12256" width="1.140625" style="59" customWidth="1"/>
    <col min="12257" max="12257" width="0.140625" style="59" customWidth="1"/>
    <col min="12258" max="12258" width="0.28515625" style="59" customWidth="1"/>
    <col min="12259" max="12269" width="1.42578125" style="59" customWidth="1"/>
    <col min="12270" max="12270" width="0.5703125" style="59" customWidth="1"/>
    <col min="12271" max="12272" width="0" style="59" hidden="1" customWidth="1"/>
    <col min="12273" max="12280" width="1.42578125" style="59" customWidth="1"/>
    <col min="12281" max="12281" width="2.140625" style="59" customWidth="1"/>
    <col min="12282" max="12282" width="0.28515625" style="59" customWidth="1"/>
    <col min="12283" max="12283" width="2.7109375" style="59" customWidth="1"/>
    <col min="12284" max="12284" width="0" style="59" hidden="1" customWidth="1"/>
    <col min="12285" max="12285" width="0.28515625" style="59" customWidth="1"/>
    <col min="12286" max="12287" width="0.140625" style="59" customWidth="1"/>
    <col min="12288" max="12288" width="1.42578125" style="59" customWidth="1"/>
    <col min="12289" max="12289" width="0.140625" style="59" customWidth="1"/>
    <col min="12290" max="12290" width="0" style="59" hidden="1" customWidth="1"/>
    <col min="12291" max="12291" width="0.28515625" style="59" customWidth="1"/>
    <col min="12292" max="12292" width="1.42578125" style="59" customWidth="1"/>
    <col min="12293" max="12293" width="0.42578125" style="59" customWidth="1"/>
    <col min="12294" max="12294" width="0.140625" style="59" customWidth="1"/>
    <col min="12295" max="12295" width="0.42578125" style="59" customWidth="1"/>
    <col min="12296" max="12296" width="0.140625" style="59" customWidth="1"/>
    <col min="12297" max="12298" width="1.42578125" style="59" customWidth="1"/>
    <col min="12299" max="12299" width="0.28515625" style="59" customWidth="1"/>
    <col min="12300" max="12300" width="1.42578125" style="59" customWidth="1"/>
    <col min="12301" max="12301" width="0.42578125" style="59" customWidth="1"/>
    <col min="12302" max="12302" width="0" style="59" hidden="1" customWidth="1"/>
    <col min="12303" max="12303" width="1.42578125" style="59" customWidth="1"/>
    <col min="12304" max="12304" width="0.28515625" style="59" customWidth="1"/>
    <col min="12305" max="12305" width="0.140625" style="59" customWidth="1"/>
    <col min="12306" max="12306" width="0" style="59" hidden="1" customWidth="1"/>
    <col min="12307" max="12307" width="8" style="59" customWidth="1"/>
    <col min="12308" max="12308" width="5.7109375" style="59" customWidth="1"/>
    <col min="12309" max="12309" width="7.28515625" style="59" customWidth="1"/>
    <col min="12310" max="12310" width="4.28515625" style="59" customWidth="1"/>
    <col min="12311" max="12311" width="8.140625" style="59" customWidth="1"/>
    <col min="12312" max="12313" width="7.28515625" style="59" customWidth="1"/>
    <col min="12314" max="12314" width="8.28515625" style="59" customWidth="1"/>
    <col min="12315" max="12315" width="8.7109375" style="59" customWidth="1"/>
    <col min="12316" max="12316" width="6.42578125" style="59" customWidth="1"/>
    <col min="12317" max="12317" width="0" style="59" hidden="1" customWidth="1"/>
    <col min="12318" max="12318" width="10" style="59" customWidth="1"/>
    <col min="12319" max="12319" width="11.140625" style="59" customWidth="1"/>
    <col min="12320" max="12324" width="1.42578125" style="59" customWidth="1"/>
    <col min="12325" max="12325" width="1" style="59" customWidth="1"/>
    <col min="12326" max="12327" width="0" style="59" hidden="1" customWidth="1"/>
    <col min="12328" max="12328" width="8.28515625" style="59" customWidth="1"/>
    <col min="12329" max="12329" width="11" style="59" customWidth="1"/>
    <col min="12330" max="12330" width="9.7109375" style="59" customWidth="1"/>
    <col min="12331" max="12333" width="1.42578125" style="59" customWidth="1"/>
    <col min="12334" max="12334" width="0" style="59" hidden="1" customWidth="1"/>
    <col min="12335" max="12335" width="2.28515625" style="59" customWidth="1"/>
    <col min="12336" max="12338" width="1.42578125" style="59" customWidth="1"/>
    <col min="12339" max="12339" width="0" style="59" hidden="1" customWidth="1"/>
    <col min="12340" max="12340" width="1.42578125" style="59" customWidth="1"/>
    <col min="12341" max="12341" width="0.42578125" style="59" customWidth="1"/>
    <col min="12342" max="12343" width="0.140625" style="59" customWidth="1"/>
    <col min="12344" max="12344" width="0" style="59" hidden="1" customWidth="1"/>
    <col min="12345" max="12345" width="2.7109375" style="59" customWidth="1"/>
    <col min="12346" max="12346" width="3.5703125" style="59" customWidth="1"/>
    <col min="12347" max="12348" width="0.5703125" style="59" customWidth="1"/>
    <col min="12349" max="12349" width="1.42578125" style="59" customWidth="1"/>
    <col min="12350" max="12350" width="0" style="59" hidden="1" customWidth="1"/>
    <col min="12351" max="12352" width="1.42578125" style="59" customWidth="1"/>
    <col min="12353" max="12353" width="3" style="59" customWidth="1"/>
    <col min="12354" max="12354" width="0.140625" style="59" customWidth="1"/>
    <col min="12355" max="12355" width="0.42578125" style="59" customWidth="1"/>
    <col min="12356" max="12356" width="0.28515625" style="59" customWidth="1"/>
    <col min="12357" max="12357" width="1.42578125" style="59" customWidth="1"/>
    <col min="12358" max="12358" width="2.42578125" style="59" customWidth="1"/>
    <col min="12359" max="12359" width="0.28515625" style="59" customWidth="1"/>
    <col min="12360" max="12500" width="1.42578125" style="59"/>
    <col min="12501" max="12501" width="1.42578125" style="59" customWidth="1"/>
    <col min="12502" max="12502" width="0.140625" style="59" customWidth="1"/>
    <col min="12503" max="12503" width="1.42578125" style="59" customWidth="1"/>
    <col min="12504" max="12505" width="0.140625" style="59" customWidth="1"/>
    <col min="12506" max="12506" width="1.42578125" style="59" customWidth="1"/>
    <col min="12507" max="12507" width="0.28515625" style="59" customWidth="1"/>
    <col min="12508" max="12509" width="0" style="59" hidden="1" customWidth="1"/>
    <col min="12510" max="12510" width="1.42578125" style="59" customWidth="1"/>
    <col min="12511" max="12511" width="0" style="59" hidden="1" customWidth="1"/>
    <col min="12512" max="12512" width="1.140625" style="59" customWidth="1"/>
    <col min="12513" max="12513" width="0.140625" style="59" customWidth="1"/>
    <col min="12514" max="12514" width="0.28515625" style="59" customWidth="1"/>
    <col min="12515" max="12525" width="1.42578125" style="59" customWidth="1"/>
    <col min="12526" max="12526" width="0.5703125" style="59" customWidth="1"/>
    <col min="12527" max="12528" width="0" style="59" hidden="1" customWidth="1"/>
    <col min="12529" max="12536" width="1.42578125" style="59" customWidth="1"/>
    <col min="12537" max="12537" width="2.140625" style="59" customWidth="1"/>
    <col min="12538" max="12538" width="0.28515625" style="59" customWidth="1"/>
    <col min="12539" max="12539" width="2.7109375" style="59" customWidth="1"/>
    <col min="12540" max="12540" width="0" style="59" hidden="1" customWidth="1"/>
    <col min="12541" max="12541" width="0.28515625" style="59" customWidth="1"/>
    <col min="12542" max="12543" width="0.140625" style="59" customWidth="1"/>
    <col min="12544" max="12544" width="1.42578125" style="59" customWidth="1"/>
    <col min="12545" max="12545" width="0.140625" style="59" customWidth="1"/>
    <col min="12546" max="12546" width="0" style="59" hidden="1" customWidth="1"/>
    <col min="12547" max="12547" width="0.28515625" style="59" customWidth="1"/>
    <col min="12548" max="12548" width="1.42578125" style="59" customWidth="1"/>
    <col min="12549" max="12549" width="0.42578125" style="59" customWidth="1"/>
    <col min="12550" max="12550" width="0.140625" style="59" customWidth="1"/>
    <col min="12551" max="12551" width="0.42578125" style="59" customWidth="1"/>
    <col min="12552" max="12552" width="0.140625" style="59" customWidth="1"/>
    <col min="12553" max="12554" width="1.42578125" style="59" customWidth="1"/>
    <col min="12555" max="12555" width="0.28515625" style="59" customWidth="1"/>
    <col min="12556" max="12556" width="1.42578125" style="59" customWidth="1"/>
    <col min="12557" max="12557" width="0.42578125" style="59" customWidth="1"/>
    <col min="12558" max="12558" width="0" style="59" hidden="1" customWidth="1"/>
    <col min="12559" max="12559" width="1.42578125" style="59" customWidth="1"/>
    <col min="12560" max="12560" width="0.28515625" style="59" customWidth="1"/>
    <col min="12561" max="12561" width="0.140625" style="59" customWidth="1"/>
    <col min="12562" max="12562" width="0" style="59" hidden="1" customWidth="1"/>
    <col min="12563" max="12563" width="8" style="59" customWidth="1"/>
    <col min="12564" max="12564" width="5.7109375" style="59" customWidth="1"/>
    <col min="12565" max="12565" width="7.28515625" style="59" customWidth="1"/>
    <col min="12566" max="12566" width="4.28515625" style="59" customWidth="1"/>
    <col min="12567" max="12567" width="8.140625" style="59" customWidth="1"/>
    <col min="12568" max="12569" width="7.28515625" style="59" customWidth="1"/>
    <col min="12570" max="12570" width="8.28515625" style="59" customWidth="1"/>
    <col min="12571" max="12571" width="8.7109375" style="59" customWidth="1"/>
    <col min="12572" max="12572" width="6.42578125" style="59" customWidth="1"/>
    <col min="12573" max="12573" width="0" style="59" hidden="1" customWidth="1"/>
    <col min="12574" max="12574" width="10" style="59" customWidth="1"/>
    <col min="12575" max="12575" width="11.140625" style="59" customWidth="1"/>
    <col min="12576" max="12580" width="1.42578125" style="59" customWidth="1"/>
    <col min="12581" max="12581" width="1" style="59" customWidth="1"/>
    <col min="12582" max="12583" width="0" style="59" hidden="1" customWidth="1"/>
    <col min="12584" max="12584" width="8.28515625" style="59" customWidth="1"/>
    <col min="12585" max="12585" width="11" style="59" customWidth="1"/>
    <col min="12586" max="12586" width="9.7109375" style="59" customWidth="1"/>
    <col min="12587" max="12589" width="1.42578125" style="59" customWidth="1"/>
    <col min="12590" max="12590" width="0" style="59" hidden="1" customWidth="1"/>
    <col min="12591" max="12591" width="2.28515625" style="59" customWidth="1"/>
    <col min="12592" max="12594" width="1.42578125" style="59" customWidth="1"/>
    <col min="12595" max="12595" width="0" style="59" hidden="1" customWidth="1"/>
    <col min="12596" max="12596" width="1.42578125" style="59" customWidth="1"/>
    <col min="12597" max="12597" width="0.42578125" style="59" customWidth="1"/>
    <col min="12598" max="12599" width="0.140625" style="59" customWidth="1"/>
    <col min="12600" max="12600" width="0" style="59" hidden="1" customWidth="1"/>
    <col min="12601" max="12601" width="2.7109375" style="59" customWidth="1"/>
    <col min="12602" max="12602" width="3.5703125" style="59" customWidth="1"/>
    <col min="12603" max="12604" width="0.5703125" style="59" customWidth="1"/>
    <col min="12605" max="12605" width="1.42578125" style="59" customWidth="1"/>
    <col min="12606" max="12606" width="0" style="59" hidden="1" customWidth="1"/>
    <col min="12607" max="12608" width="1.42578125" style="59" customWidth="1"/>
    <col min="12609" max="12609" width="3" style="59" customWidth="1"/>
    <col min="12610" max="12610" width="0.140625" style="59" customWidth="1"/>
    <col min="12611" max="12611" width="0.42578125" style="59" customWidth="1"/>
    <col min="12612" max="12612" width="0.28515625" style="59" customWidth="1"/>
    <col min="12613" max="12613" width="1.42578125" style="59" customWidth="1"/>
    <col min="12614" max="12614" width="2.42578125" style="59" customWidth="1"/>
    <col min="12615" max="12615" width="0.28515625" style="59" customWidth="1"/>
    <col min="12616" max="12756" width="1.42578125" style="59"/>
    <col min="12757" max="12757" width="1.42578125" style="59" customWidth="1"/>
    <col min="12758" max="12758" width="0.140625" style="59" customWidth="1"/>
    <col min="12759" max="12759" width="1.42578125" style="59" customWidth="1"/>
    <col min="12760" max="12761" width="0.140625" style="59" customWidth="1"/>
    <col min="12762" max="12762" width="1.42578125" style="59" customWidth="1"/>
    <col min="12763" max="12763" width="0.28515625" style="59" customWidth="1"/>
    <col min="12764" max="12765" width="0" style="59" hidden="1" customWidth="1"/>
    <col min="12766" max="12766" width="1.42578125" style="59" customWidth="1"/>
    <col min="12767" max="12767" width="0" style="59" hidden="1" customWidth="1"/>
    <col min="12768" max="12768" width="1.140625" style="59" customWidth="1"/>
    <col min="12769" max="12769" width="0.140625" style="59" customWidth="1"/>
    <col min="12770" max="12770" width="0.28515625" style="59" customWidth="1"/>
    <col min="12771" max="12781" width="1.42578125" style="59" customWidth="1"/>
    <col min="12782" max="12782" width="0.5703125" style="59" customWidth="1"/>
    <col min="12783" max="12784" width="0" style="59" hidden="1" customWidth="1"/>
    <col min="12785" max="12792" width="1.42578125" style="59" customWidth="1"/>
    <col min="12793" max="12793" width="2.140625" style="59" customWidth="1"/>
    <col min="12794" max="12794" width="0.28515625" style="59" customWidth="1"/>
    <col min="12795" max="12795" width="2.7109375" style="59" customWidth="1"/>
    <col min="12796" max="12796" width="0" style="59" hidden="1" customWidth="1"/>
    <col min="12797" max="12797" width="0.28515625" style="59" customWidth="1"/>
    <col min="12798" max="12799" width="0.140625" style="59" customWidth="1"/>
    <col min="12800" max="12800" width="1.42578125" style="59" customWidth="1"/>
    <col min="12801" max="12801" width="0.140625" style="59" customWidth="1"/>
    <col min="12802" max="12802" width="0" style="59" hidden="1" customWidth="1"/>
    <col min="12803" max="12803" width="0.28515625" style="59" customWidth="1"/>
    <col min="12804" max="12804" width="1.42578125" style="59" customWidth="1"/>
    <col min="12805" max="12805" width="0.42578125" style="59" customWidth="1"/>
    <col min="12806" max="12806" width="0.140625" style="59" customWidth="1"/>
    <col min="12807" max="12807" width="0.42578125" style="59" customWidth="1"/>
    <col min="12808" max="12808" width="0.140625" style="59" customWidth="1"/>
    <col min="12809" max="12810" width="1.42578125" style="59" customWidth="1"/>
    <col min="12811" max="12811" width="0.28515625" style="59" customWidth="1"/>
    <col min="12812" max="12812" width="1.42578125" style="59" customWidth="1"/>
    <col min="12813" max="12813" width="0.42578125" style="59" customWidth="1"/>
    <col min="12814" max="12814" width="0" style="59" hidden="1" customWidth="1"/>
    <col min="12815" max="12815" width="1.42578125" style="59" customWidth="1"/>
    <col min="12816" max="12816" width="0.28515625" style="59" customWidth="1"/>
    <col min="12817" max="12817" width="0.140625" style="59" customWidth="1"/>
    <col min="12818" max="12818" width="0" style="59" hidden="1" customWidth="1"/>
    <col min="12819" max="12819" width="8" style="59" customWidth="1"/>
    <col min="12820" max="12820" width="5.7109375" style="59" customWidth="1"/>
    <col min="12821" max="12821" width="7.28515625" style="59" customWidth="1"/>
    <col min="12822" max="12822" width="4.28515625" style="59" customWidth="1"/>
    <col min="12823" max="12823" width="8.140625" style="59" customWidth="1"/>
    <col min="12824" max="12825" width="7.28515625" style="59" customWidth="1"/>
    <col min="12826" max="12826" width="8.28515625" style="59" customWidth="1"/>
    <col min="12827" max="12827" width="8.7109375" style="59" customWidth="1"/>
    <col min="12828" max="12828" width="6.42578125" style="59" customWidth="1"/>
    <col min="12829" max="12829" width="0" style="59" hidden="1" customWidth="1"/>
    <col min="12830" max="12830" width="10" style="59" customWidth="1"/>
    <col min="12831" max="12831" width="11.140625" style="59" customWidth="1"/>
    <col min="12832" max="12836" width="1.42578125" style="59" customWidth="1"/>
    <col min="12837" max="12837" width="1" style="59" customWidth="1"/>
    <col min="12838" max="12839" width="0" style="59" hidden="1" customWidth="1"/>
    <col min="12840" max="12840" width="8.28515625" style="59" customWidth="1"/>
    <col min="12841" max="12841" width="11" style="59" customWidth="1"/>
    <col min="12842" max="12842" width="9.7109375" style="59" customWidth="1"/>
    <col min="12843" max="12845" width="1.42578125" style="59" customWidth="1"/>
    <col min="12846" max="12846" width="0" style="59" hidden="1" customWidth="1"/>
    <col min="12847" max="12847" width="2.28515625" style="59" customWidth="1"/>
    <col min="12848" max="12850" width="1.42578125" style="59" customWidth="1"/>
    <col min="12851" max="12851" width="0" style="59" hidden="1" customWidth="1"/>
    <col min="12852" max="12852" width="1.42578125" style="59" customWidth="1"/>
    <col min="12853" max="12853" width="0.42578125" style="59" customWidth="1"/>
    <col min="12854" max="12855" width="0.140625" style="59" customWidth="1"/>
    <col min="12856" max="12856" width="0" style="59" hidden="1" customWidth="1"/>
    <col min="12857" max="12857" width="2.7109375" style="59" customWidth="1"/>
    <col min="12858" max="12858" width="3.5703125" style="59" customWidth="1"/>
    <col min="12859" max="12860" width="0.5703125" style="59" customWidth="1"/>
    <col min="12861" max="12861" width="1.42578125" style="59" customWidth="1"/>
    <col min="12862" max="12862" width="0" style="59" hidden="1" customWidth="1"/>
    <col min="12863" max="12864" width="1.42578125" style="59" customWidth="1"/>
    <col min="12865" max="12865" width="3" style="59" customWidth="1"/>
    <col min="12866" max="12866" width="0.140625" style="59" customWidth="1"/>
    <col min="12867" max="12867" width="0.42578125" style="59" customWidth="1"/>
    <col min="12868" max="12868" width="0.28515625" style="59" customWidth="1"/>
    <col min="12869" max="12869" width="1.42578125" style="59" customWidth="1"/>
    <col min="12870" max="12870" width="2.42578125" style="59" customWidth="1"/>
    <col min="12871" max="12871" width="0.28515625" style="59" customWidth="1"/>
    <col min="12872" max="13012" width="1.42578125" style="59"/>
    <col min="13013" max="13013" width="1.42578125" style="59" customWidth="1"/>
    <col min="13014" max="13014" width="0.140625" style="59" customWidth="1"/>
    <col min="13015" max="13015" width="1.42578125" style="59" customWidth="1"/>
    <col min="13016" max="13017" width="0.140625" style="59" customWidth="1"/>
    <col min="13018" max="13018" width="1.42578125" style="59" customWidth="1"/>
    <col min="13019" max="13019" width="0.28515625" style="59" customWidth="1"/>
    <col min="13020" max="13021" width="0" style="59" hidden="1" customWidth="1"/>
    <col min="13022" max="13022" width="1.42578125" style="59" customWidth="1"/>
    <col min="13023" max="13023" width="0" style="59" hidden="1" customWidth="1"/>
    <col min="13024" max="13024" width="1.140625" style="59" customWidth="1"/>
    <col min="13025" max="13025" width="0.140625" style="59" customWidth="1"/>
    <col min="13026" max="13026" width="0.28515625" style="59" customWidth="1"/>
    <col min="13027" max="13037" width="1.42578125" style="59" customWidth="1"/>
    <col min="13038" max="13038" width="0.5703125" style="59" customWidth="1"/>
    <col min="13039" max="13040" width="0" style="59" hidden="1" customWidth="1"/>
    <col min="13041" max="13048" width="1.42578125" style="59" customWidth="1"/>
    <col min="13049" max="13049" width="2.140625" style="59" customWidth="1"/>
    <col min="13050" max="13050" width="0.28515625" style="59" customWidth="1"/>
    <col min="13051" max="13051" width="2.7109375" style="59" customWidth="1"/>
    <col min="13052" max="13052" width="0" style="59" hidden="1" customWidth="1"/>
    <col min="13053" max="13053" width="0.28515625" style="59" customWidth="1"/>
    <col min="13054" max="13055" width="0.140625" style="59" customWidth="1"/>
    <col min="13056" max="13056" width="1.42578125" style="59" customWidth="1"/>
    <col min="13057" max="13057" width="0.140625" style="59" customWidth="1"/>
    <col min="13058" max="13058" width="0" style="59" hidden="1" customWidth="1"/>
    <col min="13059" max="13059" width="0.28515625" style="59" customWidth="1"/>
    <col min="13060" max="13060" width="1.42578125" style="59" customWidth="1"/>
    <col min="13061" max="13061" width="0.42578125" style="59" customWidth="1"/>
    <col min="13062" max="13062" width="0.140625" style="59" customWidth="1"/>
    <col min="13063" max="13063" width="0.42578125" style="59" customWidth="1"/>
    <col min="13064" max="13064" width="0.140625" style="59" customWidth="1"/>
    <col min="13065" max="13066" width="1.42578125" style="59" customWidth="1"/>
    <col min="13067" max="13067" width="0.28515625" style="59" customWidth="1"/>
    <col min="13068" max="13068" width="1.42578125" style="59" customWidth="1"/>
    <col min="13069" max="13069" width="0.42578125" style="59" customWidth="1"/>
    <col min="13070" max="13070" width="0" style="59" hidden="1" customWidth="1"/>
    <col min="13071" max="13071" width="1.42578125" style="59" customWidth="1"/>
    <col min="13072" max="13072" width="0.28515625" style="59" customWidth="1"/>
    <col min="13073" max="13073" width="0.140625" style="59" customWidth="1"/>
    <col min="13074" max="13074" width="0" style="59" hidden="1" customWidth="1"/>
    <col min="13075" max="13075" width="8" style="59" customWidth="1"/>
    <col min="13076" max="13076" width="5.7109375" style="59" customWidth="1"/>
    <col min="13077" max="13077" width="7.28515625" style="59" customWidth="1"/>
    <col min="13078" max="13078" width="4.28515625" style="59" customWidth="1"/>
    <col min="13079" max="13079" width="8.140625" style="59" customWidth="1"/>
    <col min="13080" max="13081" width="7.28515625" style="59" customWidth="1"/>
    <col min="13082" max="13082" width="8.28515625" style="59" customWidth="1"/>
    <col min="13083" max="13083" width="8.7109375" style="59" customWidth="1"/>
    <col min="13084" max="13084" width="6.42578125" style="59" customWidth="1"/>
    <col min="13085" max="13085" width="0" style="59" hidden="1" customWidth="1"/>
    <col min="13086" max="13086" width="10" style="59" customWidth="1"/>
    <col min="13087" max="13087" width="11.140625" style="59" customWidth="1"/>
    <col min="13088" max="13092" width="1.42578125" style="59" customWidth="1"/>
    <col min="13093" max="13093" width="1" style="59" customWidth="1"/>
    <col min="13094" max="13095" width="0" style="59" hidden="1" customWidth="1"/>
    <col min="13096" max="13096" width="8.28515625" style="59" customWidth="1"/>
    <col min="13097" max="13097" width="11" style="59" customWidth="1"/>
    <col min="13098" max="13098" width="9.7109375" style="59" customWidth="1"/>
    <col min="13099" max="13101" width="1.42578125" style="59" customWidth="1"/>
    <col min="13102" max="13102" width="0" style="59" hidden="1" customWidth="1"/>
    <col min="13103" max="13103" width="2.28515625" style="59" customWidth="1"/>
    <col min="13104" max="13106" width="1.42578125" style="59" customWidth="1"/>
    <col min="13107" max="13107" width="0" style="59" hidden="1" customWidth="1"/>
    <col min="13108" max="13108" width="1.42578125" style="59" customWidth="1"/>
    <col min="13109" max="13109" width="0.42578125" style="59" customWidth="1"/>
    <col min="13110" max="13111" width="0.140625" style="59" customWidth="1"/>
    <col min="13112" max="13112" width="0" style="59" hidden="1" customWidth="1"/>
    <col min="13113" max="13113" width="2.7109375" style="59" customWidth="1"/>
    <col min="13114" max="13114" width="3.5703125" style="59" customWidth="1"/>
    <col min="13115" max="13116" width="0.5703125" style="59" customWidth="1"/>
    <col min="13117" max="13117" width="1.42578125" style="59" customWidth="1"/>
    <col min="13118" max="13118" width="0" style="59" hidden="1" customWidth="1"/>
    <col min="13119" max="13120" width="1.42578125" style="59" customWidth="1"/>
    <col min="13121" max="13121" width="3" style="59" customWidth="1"/>
    <col min="13122" max="13122" width="0.140625" style="59" customWidth="1"/>
    <col min="13123" max="13123" width="0.42578125" style="59" customWidth="1"/>
    <col min="13124" max="13124" width="0.28515625" style="59" customWidth="1"/>
    <col min="13125" max="13125" width="1.42578125" style="59" customWidth="1"/>
    <col min="13126" max="13126" width="2.42578125" style="59" customWidth="1"/>
    <col min="13127" max="13127" width="0.28515625" style="59" customWidth="1"/>
    <col min="13128" max="13268" width="1.42578125" style="59"/>
    <col min="13269" max="13269" width="1.42578125" style="59" customWidth="1"/>
    <col min="13270" max="13270" width="0.140625" style="59" customWidth="1"/>
    <col min="13271" max="13271" width="1.42578125" style="59" customWidth="1"/>
    <col min="13272" max="13273" width="0.140625" style="59" customWidth="1"/>
    <col min="13274" max="13274" width="1.42578125" style="59" customWidth="1"/>
    <col min="13275" max="13275" width="0.28515625" style="59" customWidth="1"/>
    <col min="13276" max="13277" width="0" style="59" hidden="1" customWidth="1"/>
    <col min="13278" max="13278" width="1.42578125" style="59" customWidth="1"/>
    <col min="13279" max="13279" width="0" style="59" hidden="1" customWidth="1"/>
    <col min="13280" max="13280" width="1.140625" style="59" customWidth="1"/>
    <col min="13281" max="13281" width="0.140625" style="59" customWidth="1"/>
    <col min="13282" max="13282" width="0.28515625" style="59" customWidth="1"/>
    <col min="13283" max="13293" width="1.42578125" style="59" customWidth="1"/>
    <col min="13294" max="13294" width="0.5703125" style="59" customWidth="1"/>
    <col min="13295" max="13296" width="0" style="59" hidden="1" customWidth="1"/>
    <col min="13297" max="13304" width="1.42578125" style="59" customWidth="1"/>
    <col min="13305" max="13305" width="2.140625" style="59" customWidth="1"/>
    <col min="13306" max="13306" width="0.28515625" style="59" customWidth="1"/>
    <col min="13307" max="13307" width="2.7109375" style="59" customWidth="1"/>
    <col min="13308" max="13308" width="0" style="59" hidden="1" customWidth="1"/>
    <col min="13309" max="13309" width="0.28515625" style="59" customWidth="1"/>
    <col min="13310" max="13311" width="0.140625" style="59" customWidth="1"/>
    <col min="13312" max="13312" width="1.42578125" style="59" customWidth="1"/>
    <col min="13313" max="13313" width="0.140625" style="59" customWidth="1"/>
    <col min="13314" max="13314" width="0" style="59" hidden="1" customWidth="1"/>
    <col min="13315" max="13315" width="0.28515625" style="59" customWidth="1"/>
    <col min="13316" max="13316" width="1.42578125" style="59" customWidth="1"/>
    <col min="13317" max="13317" width="0.42578125" style="59" customWidth="1"/>
    <col min="13318" max="13318" width="0.140625" style="59" customWidth="1"/>
    <col min="13319" max="13319" width="0.42578125" style="59" customWidth="1"/>
    <col min="13320" max="13320" width="0.140625" style="59" customWidth="1"/>
    <col min="13321" max="13322" width="1.42578125" style="59" customWidth="1"/>
    <col min="13323" max="13323" width="0.28515625" style="59" customWidth="1"/>
    <col min="13324" max="13324" width="1.42578125" style="59" customWidth="1"/>
    <col min="13325" max="13325" width="0.42578125" style="59" customWidth="1"/>
    <col min="13326" max="13326" width="0" style="59" hidden="1" customWidth="1"/>
    <col min="13327" max="13327" width="1.42578125" style="59" customWidth="1"/>
    <col min="13328" max="13328" width="0.28515625" style="59" customWidth="1"/>
    <col min="13329" max="13329" width="0.140625" style="59" customWidth="1"/>
    <col min="13330" max="13330" width="0" style="59" hidden="1" customWidth="1"/>
    <col min="13331" max="13331" width="8" style="59" customWidth="1"/>
    <col min="13332" max="13332" width="5.7109375" style="59" customWidth="1"/>
    <col min="13333" max="13333" width="7.28515625" style="59" customWidth="1"/>
    <col min="13334" max="13334" width="4.28515625" style="59" customWidth="1"/>
    <col min="13335" max="13335" width="8.140625" style="59" customWidth="1"/>
    <col min="13336" max="13337" width="7.28515625" style="59" customWidth="1"/>
    <col min="13338" max="13338" width="8.28515625" style="59" customWidth="1"/>
    <col min="13339" max="13339" width="8.7109375" style="59" customWidth="1"/>
    <col min="13340" max="13340" width="6.42578125" style="59" customWidth="1"/>
    <col min="13341" max="13341" width="0" style="59" hidden="1" customWidth="1"/>
    <col min="13342" max="13342" width="10" style="59" customWidth="1"/>
    <col min="13343" max="13343" width="11.140625" style="59" customWidth="1"/>
    <col min="13344" max="13348" width="1.42578125" style="59" customWidth="1"/>
    <col min="13349" max="13349" width="1" style="59" customWidth="1"/>
    <col min="13350" max="13351" width="0" style="59" hidden="1" customWidth="1"/>
    <col min="13352" max="13352" width="8.28515625" style="59" customWidth="1"/>
    <col min="13353" max="13353" width="11" style="59" customWidth="1"/>
    <col min="13354" max="13354" width="9.7109375" style="59" customWidth="1"/>
    <col min="13355" max="13357" width="1.42578125" style="59" customWidth="1"/>
    <col min="13358" max="13358" width="0" style="59" hidden="1" customWidth="1"/>
    <col min="13359" max="13359" width="2.28515625" style="59" customWidth="1"/>
    <col min="13360" max="13362" width="1.42578125" style="59" customWidth="1"/>
    <col min="13363" max="13363" width="0" style="59" hidden="1" customWidth="1"/>
    <col min="13364" max="13364" width="1.42578125" style="59" customWidth="1"/>
    <col min="13365" max="13365" width="0.42578125" style="59" customWidth="1"/>
    <col min="13366" max="13367" width="0.140625" style="59" customWidth="1"/>
    <col min="13368" max="13368" width="0" style="59" hidden="1" customWidth="1"/>
    <col min="13369" max="13369" width="2.7109375" style="59" customWidth="1"/>
    <col min="13370" max="13370" width="3.5703125" style="59" customWidth="1"/>
    <col min="13371" max="13372" width="0.5703125" style="59" customWidth="1"/>
    <col min="13373" max="13373" width="1.42578125" style="59" customWidth="1"/>
    <col min="13374" max="13374" width="0" style="59" hidden="1" customWidth="1"/>
    <col min="13375" max="13376" width="1.42578125" style="59" customWidth="1"/>
    <col min="13377" max="13377" width="3" style="59" customWidth="1"/>
    <col min="13378" max="13378" width="0.140625" style="59" customWidth="1"/>
    <col min="13379" max="13379" width="0.42578125" style="59" customWidth="1"/>
    <col min="13380" max="13380" width="0.28515625" style="59" customWidth="1"/>
    <col min="13381" max="13381" width="1.42578125" style="59" customWidth="1"/>
    <col min="13382" max="13382" width="2.42578125" style="59" customWidth="1"/>
    <col min="13383" max="13383" width="0.28515625" style="59" customWidth="1"/>
    <col min="13384" max="13524" width="1.42578125" style="59"/>
    <col min="13525" max="13525" width="1.42578125" style="59" customWidth="1"/>
    <col min="13526" max="13526" width="0.140625" style="59" customWidth="1"/>
    <col min="13527" max="13527" width="1.42578125" style="59" customWidth="1"/>
    <col min="13528" max="13529" width="0.140625" style="59" customWidth="1"/>
    <col min="13530" max="13530" width="1.42578125" style="59" customWidth="1"/>
    <col min="13531" max="13531" width="0.28515625" style="59" customWidth="1"/>
    <col min="13532" max="13533" width="0" style="59" hidden="1" customWidth="1"/>
    <col min="13534" max="13534" width="1.42578125" style="59" customWidth="1"/>
    <col min="13535" max="13535" width="0" style="59" hidden="1" customWidth="1"/>
    <col min="13536" max="13536" width="1.140625" style="59" customWidth="1"/>
    <col min="13537" max="13537" width="0.140625" style="59" customWidth="1"/>
    <col min="13538" max="13538" width="0.28515625" style="59" customWidth="1"/>
    <col min="13539" max="13549" width="1.42578125" style="59" customWidth="1"/>
    <col min="13550" max="13550" width="0.5703125" style="59" customWidth="1"/>
    <col min="13551" max="13552" width="0" style="59" hidden="1" customWidth="1"/>
    <col min="13553" max="13560" width="1.42578125" style="59" customWidth="1"/>
    <col min="13561" max="13561" width="2.140625" style="59" customWidth="1"/>
    <col min="13562" max="13562" width="0.28515625" style="59" customWidth="1"/>
    <col min="13563" max="13563" width="2.7109375" style="59" customWidth="1"/>
    <col min="13564" max="13564" width="0" style="59" hidden="1" customWidth="1"/>
    <col min="13565" max="13565" width="0.28515625" style="59" customWidth="1"/>
    <col min="13566" max="13567" width="0.140625" style="59" customWidth="1"/>
    <col min="13568" max="13568" width="1.42578125" style="59" customWidth="1"/>
    <col min="13569" max="13569" width="0.140625" style="59" customWidth="1"/>
    <col min="13570" max="13570" width="0" style="59" hidden="1" customWidth="1"/>
    <col min="13571" max="13571" width="0.28515625" style="59" customWidth="1"/>
    <col min="13572" max="13572" width="1.42578125" style="59" customWidth="1"/>
    <col min="13573" max="13573" width="0.42578125" style="59" customWidth="1"/>
    <col min="13574" max="13574" width="0.140625" style="59" customWidth="1"/>
    <col min="13575" max="13575" width="0.42578125" style="59" customWidth="1"/>
    <col min="13576" max="13576" width="0.140625" style="59" customWidth="1"/>
    <col min="13577" max="13578" width="1.42578125" style="59" customWidth="1"/>
    <col min="13579" max="13579" width="0.28515625" style="59" customWidth="1"/>
    <col min="13580" max="13580" width="1.42578125" style="59" customWidth="1"/>
    <col min="13581" max="13581" width="0.42578125" style="59" customWidth="1"/>
    <col min="13582" max="13582" width="0" style="59" hidden="1" customWidth="1"/>
    <col min="13583" max="13583" width="1.42578125" style="59" customWidth="1"/>
    <col min="13584" max="13584" width="0.28515625" style="59" customWidth="1"/>
    <col min="13585" max="13585" width="0.140625" style="59" customWidth="1"/>
    <col min="13586" max="13586" width="0" style="59" hidden="1" customWidth="1"/>
    <col min="13587" max="13587" width="8" style="59" customWidth="1"/>
    <col min="13588" max="13588" width="5.7109375" style="59" customWidth="1"/>
    <col min="13589" max="13589" width="7.28515625" style="59" customWidth="1"/>
    <col min="13590" max="13590" width="4.28515625" style="59" customWidth="1"/>
    <col min="13591" max="13591" width="8.140625" style="59" customWidth="1"/>
    <col min="13592" max="13593" width="7.28515625" style="59" customWidth="1"/>
    <col min="13594" max="13594" width="8.28515625" style="59" customWidth="1"/>
    <col min="13595" max="13595" width="8.7109375" style="59" customWidth="1"/>
    <col min="13596" max="13596" width="6.42578125" style="59" customWidth="1"/>
    <col min="13597" max="13597" width="0" style="59" hidden="1" customWidth="1"/>
    <col min="13598" max="13598" width="10" style="59" customWidth="1"/>
    <col min="13599" max="13599" width="11.140625" style="59" customWidth="1"/>
    <col min="13600" max="13604" width="1.42578125" style="59" customWidth="1"/>
    <col min="13605" max="13605" width="1" style="59" customWidth="1"/>
    <col min="13606" max="13607" width="0" style="59" hidden="1" customWidth="1"/>
    <col min="13608" max="13608" width="8.28515625" style="59" customWidth="1"/>
    <col min="13609" max="13609" width="11" style="59" customWidth="1"/>
    <col min="13610" max="13610" width="9.7109375" style="59" customWidth="1"/>
    <col min="13611" max="13613" width="1.42578125" style="59" customWidth="1"/>
    <col min="13614" max="13614" width="0" style="59" hidden="1" customWidth="1"/>
    <col min="13615" max="13615" width="2.28515625" style="59" customWidth="1"/>
    <col min="13616" max="13618" width="1.42578125" style="59" customWidth="1"/>
    <col min="13619" max="13619" width="0" style="59" hidden="1" customWidth="1"/>
    <col min="13620" max="13620" width="1.42578125" style="59" customWidth="1"/>
    <col min="13621" max="13621" width="0.42578125" style="59" customWidth="1"/>
    <col min="13622" max="13623" width="0.140625" style="59" customWidth="1"/>
    <col min="13624" max="13624" width="0" style="59" hidden="1" customWidth="1"/>
    <col min="13625" max="13625" width="2.7109375" style="59" customWidth="1"/>
    <col min="13626" max="13626" width="3.5703125" style="59" customWidth="1"/>
    <col min="13627" max="13628" width="0.5703125" style="59" customWidth="1"/>
    <col min="13629" max="13629" width="1.42578125" style="59" customWidth="1"/>
    <col min="13630" max="13630" width="0" style="59" hidden="1" customWidth="1"/>
    <col min="13631" max="13632" width="1.42578125" style="59" customWidth="1"/>
    <col min="13633" max="13633" width="3" style="59" customWidth="1"/>
    <col min="13634" max="13634" width="0.140625" style="59" customWidth="1"/>
    <col min="13635" max="13635" width="0.42578125" style="59" customWidth="1"/>
    <col min="13636" max="13636" width="0.28515625" style="59" customWidth="1"/>
    <col min="13637" max="13637" width="1.42578125" style="59" customWidth="1"/>
    <col min="13638" max="13638" width="2.42578125" style="59" customWidth="1"/>
    <col min="13639" max="13639" width="0.28515625" style="59" customWidth="1"/>
    <col min="13640" max="13780" width="1.42578125" style="59"/>
    <col min="13781" max="13781" width="1.42578125" style="59" customWidth="1"/>
    <col min="13782" max="13782" width="0.140625" style="59" customWidth="1"/>
    <col min="13783" max="13783" width="1.42578125" style="59" customWidth="1"/>
    <col min="13784" max="13785" width="0.140625" style="59" customWidth="1"/>
    <col min="13786" max="13786" width="1.42578125" style="59" customWidth="1"/>
    <col min="13787" max="13787" width="0.28515625" style="59" customWidth="1"/>
    <col min="13788" max="13789" width="0" style="59" hidden="1" customWidth="1"/>
    <col min="13790" max="13790" width="1.42578125" style="59" customWidth="1"/>
    <col min="13791" max="13791" width="0" style="59" hidden="1" customWidth="1"/>
    <col min="13792" max="13792" width="1.140625" style="59" customWidth="1"/>
    <col min="13793" max="13793" width="0.140625" style="59" customWidth="1"/>
    <col min="13794" max="13794" width="0.28515625" style="59" customWidth="1"/>
    <col min="13795" max="13805" width="1.42578125" style="59" customWidth="1"/>
    <col min="13806" max="13806" width="0.5703125" style="59" customWidth="1"/>
    <col min="13807" max="13808" width="0" style="59" hidden="1" customWidth="1"/>
    <col min="13809" max="13816" width="1.42578125" style="59" customWidth="1"/>
    <col min="13817" max="13817" width="2.140625" style="59" customWidth="1"/>
    <col min="13818" max="13818" width="0.28515625" style="59" customWidth="1"/>
    <col min="13819" max="13819" width="2.7109375" style="59" customWidth="1"/>
    <col min="13820" max="13820" width="0" style="59" hidden="1" customWidth="1"/>
    <col min="13821" max="13821" width="0.28515625" style="59" customWidth="1"/>
    <col min="13822" max="13823" width="0.140625" style="59" customWidth="1"/>
    <col min="13824" max="13824" width="1.42578125" style="59" customWidth="1"/>
    <col min="13825" max="13825" width="0.140625" style="59" customWidth="1"/>
    <col min="13826" max="13826" width="0" style="59" hidden="1" customWidth="1"/>
    <col min="13827" max="13827" width="0.28515625" style="59" customWidth="1"/>
    <col min="13828" max="13828" width="1.42578125" style="59" customWidth="1"/>
    <col min="13829" max="13829" width="0.42578125" style="59" customWidth="1"/>
    <col min="13830" max="13830" width="0.140625" style="59" customWidth="1"/>
    <col min="13831" max="13831" width="0.42578125" style="59" customWidth="1"/>
    <col min="13832" max="13832" width="0.140625" style="59" customWidth="1"/>
    <col min="13833" max="13834" width="1.42578125" style="59" customWidth="1"/>
    <col min="13835" max="13835" width="0.28515625" style="59" customWidth="1"/>
    <col min="13836" max="13836" width="1.42578125" style="59" customWidth="1"/>
    <col min="13837" max="13837" width="0.42578125" style="59" customWidth="1"/>
    <col min="13838" max="13838" width="0" style="59" hidden="1" customWidth="1"/>
    <col min="13839" max="13839" width="1.42578125" style="59" customWidth="1"/>
    <col min="13840" max="13840" width="0.28515625" style="59" customWidth="1"/>
    <col min="13841" max="13841" width="0.140625" style="59" customWidth="1"/>
    <col min="13842" max="13842" width="0" style="59" hidden="1" customWidth="1"/>
    <col min="13843" max="13843" width="8" style="59" customWidth="1"/>
    <col min="13844" max="13844" width="5.7109375" style="59" customWidth="1"/>
    <col min="13845" max="13845" width="7.28515625" style="59" customWidth="1"/>
    <col min="13846" max="13846" width="4.28515625" style="59" customWidth="1"/>
    <col min="13847" max="13847" width="8.140625" style="59" customWidth="1"/>
    <col min="13848" max="13849" width="7.28515625" style="59" customWidth="1"/>
    <col min="13850" max="13850" width="8.28515625" style="59" customWidth="1"/>
    <col min="13851" max="13851" width="8.7109375" style="59" customWidth="1"/>
    <col min="13852" max="13852" width="6.42578125" style="59" customWidth="1"/>
    <col min="13853" max="13853" width="0" style="59" hidden="1" customWidth="1"/>
    <col min="13854" max="13854" width="10" style="59" customWidth="1"/>
    <col min="13855" max="13855" width="11.140625" style="59" customWidth="1"/>
    <col min="13856" max="13860" width="1.42578125" style="59" customWidth="1"/>
    <col min="13861" max="13861" width="1" style="59" customWidth="1"/>
    <col min="13862" max="13863" width="0" style="59" hidden="1" customWidth="1"/>
    <col min="13864" max="13864" width="8.28515625" style="59" customWidth="1"/>
    <col min="13865" max="13865" width="11" style="59" customWidth="1"/>
    <col min="13866" max="13866" width="9.7109375" style="59" customWidth="1"/>
    <col min="13867" max="13869" width="1.42578125" style="59" customWidth="1"/>
    <col min="13870" max="13870" width="0" style="59" hidden="1" customWidth="1"/>
    <col min="13871" max="13871" width="2.28515625" style="59" customWidth="1"/>
    <col min="13872" max="13874" width="1.42578125" style="59" customWidth="1"/>
    <col min="13875" max="13875" width="0" style="59" hidden="1" customWidth="1"/>
    <col min="13876" max="13876" width="1.42578125" style="59" customWidth="1"/>
    <col min="13877" max="13877" width="0.42578125" style="59" customWidth="1"/>
    <col min="13878" max="13879" width="0.140625" style="59" customWidth="1"/>
    <col min="13880" max="13880" width="0" style="59" hidden="1" customWidth="1"/>
    <col min="13881" max="13881" width="2.7109375" style="59" customWidth="1"/>
    <col min="13882" max="13882" width="3.5703125" style="59" customWidth="1"/>
    <col min="13883" max="13884" width="0.5703125" style="59" customWidth="1"/>
    <col min="13885" max="13885" width="1.42578125" style="59" customWidth="1"/>
    <col min="13886" max="13886" width="0" style="59" hidden="1" customWidth="1"/>
    <col min="13887" max="13888" width="1.42578125" style="59" customWidth="1"/>
    <col min="13889" max="13889" width="3" style="59" customWidth="1"/>
    <col min="13890" max="13890" width="0.140625" style="59" customWidth="1"/>
    <col min="13891" max="13891" width="0.42578125" style="59" customWidth="1"/>
    <col min="13892" max="13892" width="0.28515625" style="59" customWidth="1"/>
    <col min="13893" max="13893" width="1.42578125" style="59" customWidth="1"/>
    <col min="13894" max="13894" width="2.42578125" style="59" customWidth="1"/>
    <col min="13895" max="13895" width="0.28515625" style="59" customWidth="1"/>
    <col min="13896" max="14036" width="1.42578125" style="59"/>
    <col min="14037" max="14037" width="1.42578125" style="59" customWidth="1"/>
    <col min="14038" max="14038" width="0.140625" style="59" customWidth="1"/>
    <col min="14039" max="14039" width="1.42578125" style="59" customWidth="1"/>
    <col min="14040" max="14041" width="0.140625" style="59" customWidth="1"/>
    <col min="14042" max="14042" width="1.42578125" style="59" customWidth="1"/>
    <col min="14043" max="14043" width="0.28515625" style="59" customWidth="1"/>
    <col min="14044" max="14045" width="0" style="59" hidden="1" customWidth="1"/>
    <col min="14046" max="14046" width="1.42578125" style="59" customWidth="1"/>
    <col min="14047" max="14047" width="0" style="59" hidden="1" customWidth="1"/>
    <col min="14048" max="14048" width="1.140625" style="59" customWidth="1"/>
    <col min="14049" max="14049" width="0.140625" style="59" customWidth="1"/>
    <col min="14050" max="14050" width="0.28515625" style="59" customWidth="1"/>
    <col min="14051" max="14061" width="1.42578125" style="59" customWidth="1"/>
    <col min="14062" max="14062" width="0.5703125" style="59" customWidth="1"/>
    <col min="14063" max="14064" width="0" style="59" hidden="1" customWidth="1"/>
    <col min="14065" max="14072" width="1.42578125" style="59" customWidth="1"/>
    <col min="14073" max="14073" width="2.140625" style="59" customWidth="1"/>
    <col min="14074" max="14074" width="0.28515625" style="59" customWidth="1"/>
    <col min="14075" max="14075" width="2.7109375" style="59" customWidth="1"/>
    <col min="14076" max="14076" width="0" style="59" hidden="1" customWidth="1"/>
    <col min="14077" max="14077" width="0.28515625" style="59" customWidth="1"/>
    <col min="14078" max="14079" width="0.140625" style="59" customWidth="1"/>
    <col min="14080" max="14080" width="1.42578125" style="59" customWidth="1"/>
    <col min="14081" max="14081" width="0.140625" style="59" customWidth="1"/>
    <col min="14082" max="14082" width="0" style="59" hidden="1" customWidth="1"/>
    <col min="14083" max="14083" width="0.28515625" style="59" customWidth="1"/>
    <col min="14084" max="14084" width="1.42578125" style="59" customWidth="1"/>
    <col min="14085" max="14085" width="0.42578125" style="59" customWidth="1"/>
    <col min="14086" max="14086" width="0.140625" style="59" customWidth="1"/>
    <col min="14087" max="14087" width="0.42578125" style="59" customWidth="1"/>
    <col min="14088" max="14088" width="0.140625" style="59" customWidth="1"/>
    <col min="14089" max="14090" width="1.42578125" style="59" customWidth="1"/>
    <col min="14091" max="14091" width="0.28515625" style="59" customWidth="1"/>
    <col min="14092" max="14092" width="1.42578125" style="59" customWidth="1"/>
    <col min="14093" max="14093" width="0.42578125" style="59" customWidth="1"/>
    <col min="14094" max="14094" width="0" style="59" hidden="1" customWidth="1"/>
    <col min="14095" max="14095" width="1.42578125" style="59" customWidth="1"/>
    <col min="14096" max="14096" width="0.28515625" style="59" customWidth="1"/>
    <col min="14097" max="14097" width="0.140625" style="59" customWidth="1"/>
    <col min="14098" max="14098" width="0" style="59" hidden="1" customWidth="1"/>
    <col min="14099" max="14099" width="8" style="59" customWidth="1"/>
    <col min="14100" max="14100" width="5.7109375" style="59" customWidth="1"/>
    <col min="14101" max="14101" width="7.28515625" style="59" customWidth="1"/>
    <col min="14102" max="14102" width="4.28515625" style="59" customWidth="1"/>
    <col min="14103" max="14103" width="8.140625" style="59" customWidth="1"/>
    <col min="14104" max="14105" width="7.28515625" style="59" customWidth="1"/>
    <col min="14106" max="14106" width="8.28515625" style="59" customWidth="1"/>
    <col min="14107" max="14107" width="8.7109375" style="59" customWidth="1"/>
    <col min="14108" max="14108" width="6.42578125" style="59" customWidth="1"/>
    <col min="14109" max="14109" width="0" style="59" hidden="1" customWidth="1"/>
    <col min="14110" max="14110" width="10" style="59" customWidth="1"/>
    <col min="14111" max="14111" width="11.140625" style="59" customWidth="1"/>
    <col min="14112" max="14116" width="1.42578125" style="59" customWidth="1"/>
    <col min="14117" max="14117" width="1" style="59" customWidth="1"/>
    <col min="14118" max="14119" width="0" style="59" hidden="1" customWidth="1"/>
    <col min="14120" max="14120" width="8.28515625" style="59" customWidth="1"/>
    <col min="14121" max="14121" width="11" style="59" customWidth="1"/>
    <col min="14122" max="14122" width="9.7109375" style="59" customWidth="1"/>
    <col min="14123" max="14125" width="1.42578125" style="59" customWidth="1"/>
    <col min="14126" max="14126" width="0" style="59" hidden="1" customWidth="1"/>
    <col min="14127" max="14127" width="2.28515625" style="59" customWidth="1"/>
    <col min="14128" max="14130" width="1.42578125" style="59" customWidth="1"/>
    <col min="14131" max="14131" width="0" style="59" hidden="1" customWidth="1"/>
    <col min="14132" max="14132" width="1.42578125" style="59" customWidth="1"/>
    <col min="14133" max="14133" width="0.42578125" style="59" customWidth="1"/>
    <col min="14134" max="14135" width="0.140625" style="59" customWidth="1"/>
    <col min="14136" max="14136" width="0" style="59" hidden="1" customWidth="1"/>
    <col min="14137" max="14137" width="2.7109375" style="59" customWidth="1"/>
    <col min="14138" max="14138" width="3.5703125" style="59" customWidth="1"/>
    <col min="14139" max="14140" width="0.5703125" style="59" customWidth="1"/>
    <col min="14141" max="14141" width="1.42578125" style="59" customWidth="1"/>
    <col min="14142" max="14142" width="0" style="59" hidden="1" customWidth="1"/>
    <col min="14143" max="14144" width="1.42578125" style="59" customWidth="1"/>
    <col min="14145" max="14145" width="3" style="59" customWidth="1"/>
    <col min="14146" max="14146" width="0.140625" style="59" customWidth="1"/>
    <col min="14147" max="14147" width="0.42578125" style="59" customWidth="1"/>
    <col min="14148" max="14148" width="0.28515625" style="59" customWidth="1"/>
    <col min="14149" max="14149" width="1.42578125" style="59" customWidth="1"/>
    <col min="14150" max="14150" width="2.42578125" style="59" customWidth="1"/>
    <col min="14151" max="14151" width="0.28515625" style="59" customWidth="1"/>
    <col min="14152" max="14292" width="1.42578125" style="59"/>
    <col min="14293" max="14293" width="1.42578125" style="59" customWidth="1"/>
    <col min="14294" max="14294" width="0.140625" style="59" customWidth="1"/>
    <col min="14295" max="14295" width="1.42578125" style="59" customWidth="1"/>
    <col min="14296" max="14297" width="0.140625" style="59" customWidth="1"/>
    <col min="14298" max="14298" width="1.42578125" style="59" customWidth="1"/>
    <col min="14299" max="14299" width="0.28515625" style="59" customWidth="1"/>
    <col min="14300" max="14301" width="0" style="59" hidden="1" customWidth="1"/>
    <col min="14302" max="14302" width="1.42578125" style="59" customWidth="1"/>
    <col min="14303" max="14303" width="0" style="59" hidden="1" customWidth="1"/>
    <col min="14304" max="14304" width="1.140625" style="59" customWidth="1"/>
    <col min="14305" max="14305" width="0.140625" style="59" customWidth="1"/>
    <col min="14306" max="14306" width="0.28515625" style="59" customWidth="1"/>
    <col min="14307" max="14317" width="1.42578125" style="59" customWidth="1"/>
    <col min="14318" max="14318" width="0.5703125" style="59" customWidth="1"/>
    <col min="14319" max="14320" width="0" style="59" hidden="1" customWidth="1"/>
    <col min="14321" max="14328" width="1.42578125" style="59" customWidth="1"/>
    <col min="14329" max="14329" width="2.140625" style="59" customWidth="1"/>
    <col min="14330" max="14330" width="0.28515625" style="59" customWidth="1"/>
    <col min="14331" max="14331" width="2.7109375" style="59" customWidth="1"/>
    <col min="14332" max="14332" width="0" style="59" hidden="1" customWidth="1"/>
    <col min="14333" max="14333" width="0.28515625" style="59" customWidth="1"/>
    <col min="14334" max="14335" width="0.140625" style="59" customWidth="1"/>
    <col min="14336" max="14336" width="1.42578125" style="59" customWidth="1"/>
    <col min="14337" max="14337" width="0.140625" style="59" customWidth="1"/>
    <col min="14338" max="14338" width="0" style="59" hidden="1" customWidth="1"/>
    <col min="14339" max="14339" width="0.28515625" style="59" customWidth="1"/>
    <col min="14340" max="14340" width="1.42578125" style="59" customWidth="1"/>
    <col min="14341" max="14341" width="0.42578125" style="59" customWidth="1"/>
    <col min="14342" max="14342" width="0.140625" style="59" customWidth="1"/>
    <col min="14343" max="14343" width="0.42578125" style="59" customWidth="1"/>
    <col min="14344" max="14344" width="0.140625" style="59" customWidth="1"/>
    <col min="14345" max="14346" width="1.42578125" style="59" customWidth="1"/>
    <col min="14347" max="14347" width="0.28515625" style="59" customWidth="1"/>
    <col min="14348" max="14348" width="1.42578125" style="59" customWidth="1"/>
    <col min="14349" max="14349" width="0.42578125" style="59" customWidth="1"/>
    <col min="14350" max="14350" width="0" style="59" hidden="1" customWidth="1"/>
    <col min="14351" max="14351" width="1.42578125" style="59" customWidth="1"/>
    <col min="14352" max="14352" width="0.28515625" style="59" customWidth="1"/>
    <col min="14353" max="14353" width="0.140625" style="59" customWidth="1"/>
    <col min="14354" max="14354" width="0" style="59" hidden="1" customWidth="1"/>
    <col min="14355" max="14355" width="8" style="59" customWidth="1"/>
    <col min="14356" max="14356" width="5.7109375" style="59" customWidth="1"/>
    <col min="14357" max="14357" width="7.28515625" style="59" customWidth="1"/>
    <col min="14358" max="14358" width="4.28515625" style="59" customWidth="1"/>
    <col min="14359" max="14359" width="8.140625" style="59" customWidth="1"/>
    <col min="14360" max="14361" width="7.28515625" style="59" customWidth="1"/>
    <col min="14362" max="14362" width="8.28515625" style="59" customWidth="1"/>
    <col min="14363" max="14363" width="8.7109375" style="59" customWidth="1"/>
    <col min="14364" max="14364" width="6.42578125" style="59" customWidth="1"/>
    <col min="14365" max="14365" width="0" style="59" hidden="1" customWidth="1"/>
    <col min="14366" max="14366" width="10" style="59" customWidth="1"/>
    <col min="14367" max="14367" width="11.140625" style="59" customWidth="1"/>
    <col min="14368" max="14372" width="1.42578125" style="59" customWidth="1"/>
    <col min="14373" max="14373" width="1" style="59" customWidth="1"/>
    <col min="14374" max="14375" width="0" style="59" hidden="1" customWidth="1"/>
    <col min="14376" max="14376" width="8.28515625" style="59" customWidth="1"/>
    <col min="14377" max="14377" width="11" style="59" customWidth="1"/>
    <col min="14378" max="14378" width="9.7109375" style="59" customWidth="1"/>
    <col min="14379" max="14381" width="1.42578125" style="59" customWidth="1"/>
    <col min="14382" max="14382" width="0" style="59" hidden="1" customWidth="1"/>
    <col min="14383" max="14383" width="2.28515625" style="59" customWidth="1"/>
    <col min="14384" max="14386" width="1.42578125" style="59" customWidth="1"/>
    <col min="14387" max="14387" width="0" style="59" hidden="1" customWidth="1"/>
    <col min="14388" max="14388" width="1.42578125" style="59" customWidth="1"/>
    <col min="14389" max="14389" width="0.42578125" style="59" customWidth="1"/>
    <col min="14390" max="14391" width="0.140625" style="59" customWidth="1"/>
    <col min="14392" max="14392" width="0" style="59" hidden="1" customWidth="1"/>
    <col min="14393" max="14393" width="2.7109375" style="59" customWidth="1"/>
    <col min="14394" max="14394" width="3.5703125" style="59" customWidth="1"/>
    <col min="14395" max="14396" width="0.5703125" style="59" customWidth="1"/>
    <col min="14397" max="14397" width="1.42578125" style="59" customWidth="1"/>
    <col min="14398" max="14398" width="0" style="59" hidden="1" customWidth="1"/>
    <col min="14399" max="14400" width="1.42578125" style="59" customWidth="1"/>
    <col min="14401" max="14401" width="3" style="59" customWidth="1"/>
    <col min="14402" max="14402" width="0.140625" style="59" customWidth="1"/>
    <col min="14403" max="14403" width="0.42578125" style="59" customWidth="1"/>
    <col min="14404" max="14404" width="0.28515625" style="59" customWidth="1"/>
    <col min="14405" max="14405" width="1.42578125" style="59" customWidth="1"/>
    <col min="14406" max="14406" width="2.42578125" style="59" customWidth="1"/>
    <col min="14407" max="14407" width="0.28515625" style="59" customWidth="1"/>
    <col min="14408" max="14548" width="1.42578125" style="59"/>
    <col min="14549" max="14549" width="1.42578125" style="59" customWidth="1"/>
    <col min="14550" max="14550" width="0.140625" style="59" customWidth="1"/>
    <col min="14551" max="14551" width="1.42578125" style="59" customWidth="1"/>
    <col min="14552" max="14553" width="0.140625" style="59" customWidth="1"/>
    <col min="14554" max="14554" width="1.42578125" style="59" customWidth="1"/>
    <col min="14555" max="14555" width="0.28515625" style="59" customWidth="1"/>
    <col min="14556" max="14557" width="0" style="59" hidden="1" customWidth="1"/>
    <col min="14558" max="14558" width="1.42578125" style="59" customWidth="1"/>
    <col min="14559" max="14559" width="0" style="59" hidden="1" customWidth="1"/>
    <col min="14560" max="14560" width="1.140625" style="59" customWidth="1"/>
    <col min="14561" max="14561" width="0.140625" style="59" customWidth="1"/>
    <col min="14562" max="14562" width="0.28515625" style="59" customWidth="1"/>
    <col min="14563" max="14573" width="1.42578125" style="59" customWidth="1"/>
    <col min="14574" max="14574" width="0.5703125" style="59" customWidth="1"/>
    <col min="14575" max="14576" width="0" style="59" hidden="1" customWidth="1"/>
    <col min="14577" max="14584" width="1.42578125" style="59" customWidth="1"/>
    <col min="14585" max="14585" width="2.140625" style="59" customWidth="1"/>
    <col min="14586" max="14586" width="0.28515625" style="59" customWidth="1"/>
    <col min="14587" max="14587" width="2.7109375" style="59" customWidth="1"/>
    <col min="14588" max="14588" width="0" style="59" hidden="1" customWidth="1"/>
    <col min="14589" max="14589" width="0.28515625" style="59" customWidth="1"/>
    <col min="14590" max="14591" width="0.140625" style="59" customWidth="1"/>
    <col min="14592" max="14592" width="1.42578125" style="59" customWidth="1"/>
    <col min="14593" max="14593" width="0.140625" style="59" customWidth="1"/>
    <col min="14594" max="14594" width="0" style="59" hidden="1" customWidth="1"/>
    <col min="14595" max="14595" width="0.28515625" style="59" customWidth="1"/>
    <col min="14596" max="14596" width="1.42578125" style="59" customWidth="1"/>
    <col min="14597" max="14597" width="0.42578125" style="59" customWidth="1"/>
    <col min="14598" max="14598" width="0.140625" style="59" customWidth="1"/>
    <col min="14599" max="14599" width="0.42578125" style="59" customWidth="1"/>
    <col min="14600" max="14600" width="0.140625" style="59" customWidth="1"/>
    <col min="14601" max="14602" width="1.42578125" style="59" customWidth="1"/>
    <col min="14603" max="14603" width="0.28515625" style="59" customWidth="1"/>
    <col min="14604" max="14604" width="1.42578125" style="59" customWidth="1"/>
    <col min="14605" max="14605" width="0.42578125" style="59" customWidth="1"/>
    <col min="14606" max="14606" width="0" style="59" hidden="1" customWidth="1"/>
    <col min="14607" max="14607" width="1.42578125" style="59" customWidth="1"/>
    <col min="14608" max="14608" width="0.28515625" style="59" customWidth="1"/>
    <col min="14609" max="14609" width="0.140625" style="59" customWidth="1"/>
    <col min="14610" max="14610" width="0" style="59" hidden="1" customWidth="1"/>
    <col min="14611" max="14611" width="8" style="59" customWidth="1"/>
    <col min="14612" max="14612" width="5.7109375" style="59" customWidth="1"/>
    <col min="14613" max="14613" width="7.28515625" style="59" customWidth="1"/>
    <col min="14614" max="14614" width="4.28515625" style="59" customWidth="1"/>
    <col min="14615" max="14615" width="8.140625" style="59" customWidth="1"/>
    <col min="14616" max="14617" width="7.28515625" style="59" customWidth="1"/>
    <col min="14618" max="14618" width="8.28515625" style="59" customWidth="1"/>
    <col min="14619" max="14619" width="8.7109375" style="59" customWidth="1"/>
    <col min="14620" max="14620" width="6.42578125" style="59" customWidth="1"/>
    <col min="14621" max="14621" width="0" style="59" hidden="1" customWidth="1"/>
    <col min="14622" max="14622" width="10" style="59" customWidth="1"/>
    <col min="14623" max="14623" width="11.140625" style="59" customWidth="1"/>
    <col min="14624" max="14628" width="1.42578125" style="59" customWidth="1"/>
    <col min="14629" max="14629" width="1" style="59" customWidth="1"/>
    <col min="14630" max="14631" width="0" style="59" hidden="1" customWidth="1"/>
    <col min="14632" max="14632" width="8.28515625" style="59" customWidth="1"/>
    <col min="14633" max="14633" width="11" style="59" customWidth="1"/>
    <col min="14634" max="14634" width="9.7109375" style="59" customWidth="1"/>
    <col min="14635" max="14637" width="1.42578125" style="59" customWidth="1"/>
    <col min="14638" max="14638" width="0" style="59" hidden="1" customWidth="1"/>
    <col min="14639" max="14639" width="2.28515625" style="59" customWidth="1"/>
    <col min="14640" max="14642" width="1.42578125" style="59" customWidth="1"/>
    <col min="14643" max="14643" width="0" style="59" hidden="1" customWidth="1"/>
    <col min="14644" max="14644" width="1.42578125" style="59" customWidth="1"/>
    <col min="14645" max="14645" width="0.42578125" style="59" customWidth="1"/>
    <col min="14646" max="14647" width="0.140625" style="59" customWidth="1"/>
    <col min="14648" max="14648" width="0" style="59" hidden="1" customWidth="1"/>
    <col min="14649" max="14649" width="2.7109375" style="59" customWidth="1"/>
    <col min="14650" max="14650" width="3.5703125" style="59" customWidth="1"/>
    <col min="14651" max="14652" width="0.5703125" style="59" customWidth="1"/>
    <col min="14653" max="14653" width="1.42578125" style="59" customWidth="1"/>
    <col min="14654" max="14654" width="0" style="59" hidden="1" customWidth="1"/>
    <col min="14655" max="14656" width="1.42578125" style="59" customWidth="1"/>
    <col min="14657" max="14657" width="3" style="59" customWidth="1"/>
    <col min="14658" max="14658" width="0.140625" style="59" customWidth="1"/>
    <col min="14659" max="14659" width="0.42578125" style="59" customWidth="1"/>
    <col min="14660" max="14660" width="0.28515625" style="59" customWidth="1"/>
    <col min="14661" max="14661" width="1.42578125" style="59" customWidth="1"/>
    <col min="14662" max="14662" width="2.42578125" style="59" customWidth="1"/>
    <col min="14663" max="14663" width="0.28515625" style="59" customWidth="1"/>
    <col min="14664" max="14804" width="1.42578125" style="59"/>
    <col min="14805" max="14805" width="1.42578125" style="59" customWidth="1"/>
    <col min="14806" max="14806" width="0.140625" style="59" customWidth="1"/>
    <col min="14807" max="14807" width="1.42578125" style="59" customWidth="1"/>
    <col min="14808" max="14809" width="0.140625" style="59" customWidth="1"/>
    <col min="14810" max="14810" width="1.42578125" style="59" customWidth="1"/>
    <col min="14811" max="14811" width="0.28515625" style="59" customWidth="1"/>
    <col min="14812" max="14813" width="0" style="59" hidden="1" customWidth="1"/>
    <col min="14814" max="14814" width="1.42578125" style="59" customWidth="1"/>
    <col min="14815" max="14815" width="0" style="59" hidden="1" customWidth="1"/>
    <col min="14816" max="14816" width="1.140625" style="59" customWidth="1"/>
    <col min="14817" max="14817" width="0.140625" style="59" customWidth="1"/>
    <col min="14818" max="14818" width="0.28515625" style="59" customWidth="1"/>
    <col min="14819" max="14829" width="1.42578125" style="59" customWidth="1"/>
    <col min="14830" max="14830" width="0.5703125" style="59" customWidth="1"/>
    <col min="14831" max="14832" width="0" style="59" hidden="1" customWidth="1"/>
    <col min="14833" max="14840" width="1.42578125" style="59" customWidth="1"/>
    <col min="14841" max="14841" width="2.140625" style="59" customWidth="1"/>
    <col min="14842" max="14842" width="0.28515625" style="59" customWidth="1"/>
    <col min="14843" max="14843" width="2.7109375" style="59" customWidth="1"/>
    <col min="14844" max="14844" width="0" style="59" hidden="1" customWidth="1"/>
    <col min="14845" max="14845" width="0.28515625" style="59" customWidth="1"/>
    <col min="14846" max="14847" width="0.140625" style="59" customWidth="1"/>
    <col min="14848" max="14848" width="1.42578125" style="59" customWidth="1"/>
    <col min="14849" max="14849" width="0.140625" style="59" customWidth="1"/>
    <col min="14850" max="14850" width="0" style="59" hidden="1" customWidth="1"/>
    <col min="14851" max="14851" width="0.28515625" style="59" customWidth="1"/>
    <col min="14852" max="14852" width="1.42578125" style="59" customWidth="1"/>
    <col min="14853" max="14853" width="0.42578125" style="59" customWidth="1"/>
    <col min="14854" max="14854" width="0.140625" style="59" customWidth="1"/>
    <col min="14855" max="14855" width="0.42578125" style="59" customWidth="1"/>
    <col min="14856" max="14856" width="0.140625" style="59" customWidth="1"/>
    <col min="14857" max="14858" width="1.42578125" style="59" customWidth="1"/>
    <col min="14859" max="14859" width="0.28515625" style="59" customWidth="1"/>
    <col min="14860" max="14860" width="1.42578125" style="59" customWidth="1"/>
    <col min="14861" max="14861" width="0.42578125" style="59" customWidth="1"/>
    <col min="14862" max="14862" width="0" style="59" hidden="1" customWidth="1"/>
    <col min="14863" max="14863" width="1.42578125" style="59" customWidth="1"/>
    <col min="14864" max="14864" width="0.28515625" style="59" customWidth="1"/>
    <col min="14865" max="14865" width="0.140625" style="59" customWidth="1"/>
    <col min="14866" max="14866" width="0" style="59" hidden="1" customWidth="1"/>
    <col min="14867" max="14867" width="8" style="59" customWidth="1"/>
    <col min="14868" max="14868" width="5.7109375" style="59" customWidth="1"/>
    <col min="14869" max="14869" width="7.28515625" style="59" customWidth="1"/>
    <col min="14870" max="14870" width="4.28515625" style="59" customWidth="1"/>
    <col min="14871" max="14871" width="8.140625" style="59" customWidth="1"/>
    <col min="14872" max="14873" width="7.28515625" style="59" customWidth="1"/>
    <col min="14874" max="14874" width="8.28515625" style="59" customWidth="1"/>
    <col min="14875" max="14875" width="8.7109375" style="59" customWidth="1"/>
    <col min="14876" max="14876" width="6.42578125" style="59" customWidth="1"/>
    <col min="14877" max="14877" width="0" style="59" hidden="1" customWidth="1"/>
    <col min="14878" max="14878" width="10" style="59" customWidth="1"/>
    <col min="14879" max="14879" width="11.140625" style="59" customWidth="1"/>
    <col min="14880" max="14884" width="1.42578125" style="59" customWidth="1"/>
    <col min="14885" max="14885" width="1" style="59" customWidth="1"/>
    <col min="14886" max="14887" width="0" style="59" hidden="1" customWidth="1"/>
    <col min="14888" max="14888" width="8.28515625" style="59" customWidth="1"/>
    <col min="14889" max="14889" width="11" style="59" customWidth="1"/>
    <col min="14890" max="14890" width="9.7109375" style="59" customWidth="1"/>
    <col min="14891" max="14893" width="1.42578125" style="59" customWidth="1"/>
    <col min="14894" max="14894" width="0" style="59" hidden="1" customWidth="1"/>
    <col min="14895" max="14895" width="2.28515625" style="59" customWidth="1"/>
    <col min="14896" max="14898" width="1.42578125" style="59" customWidth="1"/>
    <col min="14899" max="14899" width="0" style="59" hidden="1" customWidth="1"/>
    <col min="14900" max="14900" width="1.42578125" style="59" customWidth="1"/>
    <col min="14901" max="14901" width="0.42578125" style="59" customWidth="1"/>
    <col min="14902" max="14903" width="0.140625" style="59" customWidth="1"/>
    <col min="14904" max="14904" width="0" style="59" hidden="1" customWidth="1"/>
    <col min="14905" max="14905" width="2.7109375" style="59" customWidth="1"/>
    <col min="14906" max="14906" width="3.5703125" style="59" customWidth="1"/>
    <col min="14907" max="14908" width="0.5703125" style="59" customWidth="1"/>
    <col min="14909" max="14909" width="1.42578125" style="59" customWidth="1"/>
    <col min="14910" max="14910" width="0" style="59" hidden="1" customWidth="1"/>
    <col min="14911" max="14912" width="1.42578125" style="59" customWidth="1"/>
    <col min="14913" max="14913" width="3" style="59" customWidth="1"/>
    <col min="14914" max="14914" width="0.140625" style="59" customWidth="1"/>
    <col min="14915" max="14915" width="0.42578125" style="59" customWidth="1"/>
    <col min="14916" max="14916" width="0.28515625" style="59" customWidth="1"/>
    <col min="14917" max="14917" width="1.42578125" style="59" customWidth="1"/>
    <col min="14918" max="14918" width="2.42578125" style="59" customWidth="1"/>
    <col min="14919" max="14919" width="0.28515625" style="59" customWidth="1"/>
    <col min="14920" max="15060" width="1.42578125" style="59"/>
    <col min="15061" max="15061" width="1.42578125" style="59" customWidth="1"/>
    <col min="15062" max="15062" width="0.140625" style="59" customWidth="1"/>
    <col min="15063" max="15063" width="1.42578125" style="59" customWidth="1"/>
    <col min="15064" max="15065" width="0.140625" style="59" customWidth="1"/>
    <col min="15066" max="15066" width="1.42578125" style="59" customWidth="1"/>
    <col min="15067" max="15067" width="0.28515625" style="59" customWidth="1"/>
    <col min="15068" max="15069" width="0" style="59" hidden="1" customWidth="1"/>
    <col min="15070" max="15070" width="1.42578125" style="59" customWidth="1"/>
    <col min="15071" max="15071" width="0" style="59" hidden="1" customWidth="1"/>
    <col min="15072" max="15072" width="1.140625" style="59" customWidth="1"/>
    <col min="15073" max="15073" width="0.140625" style="59" customWidth="1"/>
    <col min="15074" max="15074" width="0.28515625" style="59" customWidth="1"/>
    <col min="15075" max="15085" width="1.42578125" style="59" customWidth="1"/>
    <col min="15086" max="15086" width="0.5703125" style="59" customWidth="1"/>
    <col min="15087" max="15088" width="0" style="59" hidden="1" customWidth="1"/>
    <col min="15089" max="15096" width="1.42578125" style="59" customWidth="1"/>
    <col min="15097" max="15097" width="2.140625" style="59" customWidth="1"/>
    <col min="15098" max="15098" width="0.28515625" style="59" customWidth="1"/>
    <col min="15099" max="15099" width="2.7109375" style="59" customWidth="1"/>
    <col min="15100" max="15100" width="0" style="59" hidden="1" customWidth="1"/>
    <col min="15101" max="15101" width="0.28515625" style="59" customWidth="1"/>
    <col min="15102" max="15103" width="0.140625" style="59" customWidth="1"/>
    <col min="15104" max="15104" width="1.42578125" style="59" customWidth="1"/>
    <col min="15105" max="15105" width="0.140625" style="59" customWidth="1"/>
    <col min="15106" max="15106" width="0" style="59" hidden="1" customWidth="1"/>
    <col min="15107" max="15107" width="0.28515625" style="59" customWidth="1"/>
    <col min="15108" max="15108" width="1.42578125" style="59" customWidth="1"/>
    <col min="15109" max="15109" width="0.42578125" style="59" customWidth="1"/>
    <col min="15110" max="15110" width="0.140625" style="59" customWidth="1"/>
    <col min="15111" max="15111" width="0.42578125" style="59" customWidth="1"/>
    <col min="15112" max="15112" width="0.140625" style="59" customWidth="1"/>
    <col min="15113" max="15114" width="1.42578125" style="59" customWidth="1"/>
    <col min="15115" max="15115" width="0.28515625" style="59" customWidth="1"/>
    <col min="15116" max="15116" width="1.42578125" style="59" customWidth="1"/>
    <col min="15117" max="15117" width="0.42578125" style="59" customWidth="1"/>
    <col min="15118" max="15118" width="0" style="59" hidden="1" customWidth="1"/>
    <col min="15119" max="15119" width="1.42578125" style="59" customWidth="1"/>
    <col min="15120" max="15120" width="0.28515625" style="59" customWidth="1"/>
    <col min="15121" max="15121" width="0.140625" style="59" customWidth="1"/>
    <col min="15122" max="15122" width="0" style="59" hidden="1" customWidth="1"/>
    <col min="15123" max="15123" width="8" style="59" customWidth="1"/>
    <col min="15124" max="15124" width="5.7109375" style="59" customWidth="1"/>
    <col min="15125" max="15125" width="7.28515625" style="59" customWidth="1"/>
    <col min="15126" max="15126" width="4.28515625" style="59" customWidth="1"/>
    <col min="15127" max="15127" width="8.140625" style="59" customWidth="1"/>
    <col min="15128" max="15129" width="7.28515625" style="59" customWidth="1"/>
    <col min="15130" max="15130" width="8.28515625" style="59" customWidth="1"/>
    <col min="15131" max="15131" width="8.7109375" style="59" customWidth="1"/>
    <col min="15132" max="15132" width="6.42578125" style="59" customWidth="1"/>
    <col min="15133" max="15133" width="0" style="59" hidden="1" customWidth="1"/>
    <col min="15134" max="15134" width="10" style="59" customWidth="1"/>
    <col min="15135" max="15135" width="11.140625" style="59" customWidth="1"/>
    <col min="15136" max="15140" width="1.42578125" style="59" customWidth="1"/>
    <col min="15141" max="15141" width="1" style="59" customWidth="1"/>
    <col min="15142" max="15143" width="0" style="59" hidden="1" customWidth="1"/>
    <col min="15144" max="15144" width="8.28515625" style="59" customWidth="1"/>
    <col min="15145" max="15145" width="11" style="59" customWidth="1"/>
    <col min="15146" max="15146" width="9.7109375" style="59" customWidth="1"/>
    <col min="15147" max="15149" width="1.42578125" style="59" customWidth="1"/>
    <col min="15150" max="15150" width="0" style="59" hidden="1" customWidth="1"/>
    <col min="15151" max="15151" width="2.28515625" style="59" customWidth="1"/>
    <col min="15152" max="15154" width="1.42578125" style="59" customWidth="1"/>
    <col min="15155" max="15155" width="0" style="59" hidden="1" customWidth="1"/>
    <col min="15156" max="15156" width="1.42578125" style="59" customWidth="1"/>
    <col min="15157" max="15157" width="0.42578125" style="59" customWidth="1"/>
    <col min="15158" max="15159" width="0.140625" style="59" customWidth="1"/>
    <col min="15160" max="15160" width="0" style="59" hidden="1" customWidth="1"/>
    <col min="15161" max="15161" width="2.7109375" style="59" customWidth="1"/>
    <col min="15162" max="15162" width="3.5703125" style="59" customWidth="1"/>
    <col min="15163" max="15164" width="0.5703125" style="59" customWidth="1"/>
    <col min="15165" max="15165" width="1.42578125" style="59" customWidth="1"/>
    <col min="15166" max="15166" width="0" style="59" hidden="1" customWidth="1"/>
    <col min="15167" max="15168" width="1.42578125" style="59" customWidth="1"/>
    <col min="15169" max="15169" width="3" style="59" customWidth="1"/>
    <col min="15170" max="15170" width="0.140625" style="59" customWidth="1"/>
    <col min="15171" max="15171" width="0.42578125" style="59" customWidth="1"/>
    <col min="15172" max="15172" width="0.28515625" style="59" customWidth="1"/>
    <col min="15173" max="15173" width="1.42578125" style="59" customWidth="1"/>
    <col min="15174" max="15174" width="2.42578125" style="59" customWidth="1"/>
    <col min="15175" max="15175" width="0.28515625" style="59" customWidth="1"/>
    <col min="15176" max="15316" width="1.42578125" style="59"/>
    <col min="15317" max="15317" width="1.42578125" style="59" customWidth="1"/>
    <col min="15318" max="15318" width="0.140625" style="59" customWidth="1"/>
    <col min="15319" max="15319" width="1.42578125" style="59" customWidth="1"/>
    <col min="15320" max="15321" width="0.140625" style="59" customWidth="1"/>
    <col min="15322" max="15322" width="1.42578125" style="59" customWidth="1"/>
    <col min="15323" max="15323" width="0.28515625" style="59" customWidth="1"/>
    <col min="15324" max="15325" width="0" style="59" hidden="1" customWidth="1"/>
    <col min="15326" max="15326" width="1.42578125" style="59" customWidth="1"/>
    <col min="15327" max="15327" width="0" style="59" hidden="1" customWidth="1"/>
    <col min="15328" max="15328" width="1.140625" style="59" customWidth="1"/>
    <col min="15329" max="15329" width="0.140625" style="59" customWidth="1"/>
    <col min="15330" max="15330" width="0.28515625" style="59" customWidth="1"/>
    <col min="15331" max="15341" width="1.42578125" style="59" customWidth="1"/>
    <col min="15342" max="15342" width="0.5703125" style="59" customWidth="1"/>
    <col min="15343" max="15344" width="0" style="59" hidden="1" customWidth="1"/>
    <col min="15345" max="15352" width="1.42578125" style="59" customWidth="1"/>
    <col min="15353" max="15353" width="2.140625" style="59" customWidth="1"/>
    <col min="15354" max="15354" width="0.28515625" style="59" customWidth="1"/>
    <col min="15355" max="15355" width="2.7109375" style="59" customWidth="1"/>
    <col min="15356" max="15356" width="0" style="59" hidden="1" customWidth="1"/>
    <col min="15357" max="15357" width="0.28515625" style="59" customWidth="1"/>
    <col min="15358" max="15359" width="0.140625" style="59" customWidth="1"/>
    <col min="15360" max="15360" width="1.42578125" style="59" customWidth="1"/>
    <col min="15361" max="15361" width="0.140625" style="59" customWidth="1"/>
    <col min="15362" max="15362" width="0" style="59" hidden="1" customWidth="1"/>
    <col min="15363" max="15363" width="0.28515625" style="59" customWidth="1"/>
    <col min="15364" max="15364" width="1.42578125" style="59" customWidth="1"/>
    <col min="15365" max="15365" width="0.42578125" style="59" customWidth="1"/>
    <col min="15366" max="15366" width="0.140625" style="59" customWidth="1"/>
    <col min="15367" max="15367" width="0.42578125" style="59" customWidth="1"/>
    <col min="15368" max="15368" width="0.140625" style="59" customWidth="1"/>
    <col min="15369" max="15370" width="1.42578125" style="59" customWidth="1"/>
    <col min="15371" max="15371" width="0.28515625" style="59" customWidth="1"/>
    <col min="15372" max="15372" width="1.42578125" style="59" customWidth="1"/>
    <col min="15373" max="15373" width="0.42578125" style="59" customWidth="1"/>
    <col min="15374" max="15374" width="0" style="59" hidden="1" customWidth="1"/>
    <col min="15375" max="15375" width="1.42578125" style="59" customWidth="1"/>
    <col min="15376" max="15376" width="0.28515625" style="59" customWidth="1"/>
    <col min="15377" max="15377" width="0.140625" style="59" customWidth="1"/>
    <col min="15378" max="15378" width="0" style="59" hidden="1" customWidth="1"/>
    <col min="15379" max="15379" width="8" style="59" customWidth="1"/>
    <col min="15380" max="15380" width="5.7109375" style="59" customWidth="1"/>
    <col min="15381" max="15381" width="7.28515625" style="59" customWidth="1"/>
    <col min="15382" max="15382" width="4.28515625" style="59" customWidth="1"/>
    <col min="15383" max="15383" width="8.140625" style="59" customWidth="1"/>
    <col min="15384" max="15385" width="7.28515625" style="59" customWidth="1"/>
    <col min="15386" max="15386" width="8.28515625" style="59" customWidth="1"/>
    <col min="15387" max="15387" width="8.7109375" style="59" customWidth="1"/>
    <col min="15388" max="15388" width="6.42578125" style="59" customWidth="1"/>
    <col min="15389" max="15389" width="0" style="59" hidden="1" customWidth="1"/>
    <col min="15390" max="15390" width="10" style="59" customWidth="1"/>
    <col min="15391" max="15391" width="11.140625" style="59" customWidth="1"/>
    <col min="15392" max="15396" width="1.42578125" style="59" customWidth="1"/>
    <col min="15397" max="15397" width="1" style="59" customWidth="1"/>
    <col min="15398" max="15399" width="0" style="59" hidden="1" customWidth="1"/>
    <col min="15400" max="15400" width="8.28515625" style="59" customWidth="1"/>
    <col min="15401" max="15401" width="11" style="59" customWidth="1"/>
    <col min="15402" max="15402" width="9.7109375" style="59" customWidth="1"/>
    <col min="15403" max="15405" width="1.42578125" style="59" customWidth="1"/>
    <col min="15406" max="15406" width="0" style="59" hidden="1" customWidth="1"/>
    <col min="15407" max="15407" width="2.28515625" style="59" customWidth="1"/>
    <col min="15408" max="15410" width="1.42578125" style="59" customWidth="1"/>
    <col min="15411" max="15411" width="0" style="59" hidden="1" customWidth="1"/>
    <col min="15412" max="15412" width="1.42578125" style="59" customWidth="1"/>
    <col min="15413" max="15413" width="0.42578125" style="59" customWidth="1"/>
    <col min="15414" max="15415" width="0.140625" style="59" customWidth="1"/>
    <col min="15416" max="15416" width="0" style="59" hidden="1" customWidth="1"/>
    <col min="15417" max="15417" width="2.7109375" style="59" customWidth="1"/>
    <col min="15418" max="15418" width="3.5703125" style="59" customWidth="1"/>
    <col min="15419" max="15420" width="0.5703125" style="59" customWidth="1"/>
    <col min="15421" max="15421" width="1.42578125" style="59" customWidth="1"/>
    <col min="15422" max="15422" width="0" style="59" hidden="1" customWidth="1"/>
    <col min="15423" max="15424" width="1.42578125" style="59" customWidth="1"/>
    <col min="15425" max="15425" width="3" style="59" customWidth="1"/>
    <col min="15426" max="15426" width="0.140625" style="59" customWidth="1"/>
    <col min="15427" max="15427" width="0.42578125" style="59" customWidth="1"/>
    <col min="15428" max="15428" width="0.28515625" style="59" customWidth="1"/>
    <col min="15429" max="15429" width="1.42578125" style="59" customWidth="1"/>
    <col min="15430" max="15430" width="2.42578125" style="59" customWidth="1"/>
    <col min="15431" max="15431" width="0.28515625" style="59" customWidth="1"/>
    <col min="15432" max="15572" width="1.42578125" style="59"/>
    <col min="15573" max="15573" width="1.42578125" style="59" customWidth="1"/>
    <col min="15574" max="15574" width="0.140625" style="59" customWidth="1"/>
    <col min="15575" max="15575" width="1.42578125" style="59" customWidth="1"/>
    <col min="15576" max="15577" width="0.140625" style="59" customWidth="1"/>
    <col min="15578" max="15578" width="1.42578125" style="59" customWidth="1"/>
    <col min="15579" max="15579" width="0.28515625" style="59" customWidth="1"/>
    <col min="15580" max="15581" width="0" style="59" hidden="1" customWidth="1"/>
    <col min="15582" max="15582" width="1.42578125" style="59" customWidth="1"/>
    <col min="15583" max="15583" width="0" style="59" hidden="1" customWidth="1"/>
    <col min="15584" max="15584" width="1.140625" style="59" customWidth="1"/>
    <col min="15585" max="15585" width="0.140625" style="59" customWidth="1"/>
    <col min="15586" max="15586" width="0.28515625" style="59" customWidth="1"/>
    <col min="15587" max="15597" width="1.42578125" style="59" customWidth="1"/>
    <col min="15598" max="15598" width="0.5703125" style="59" customWidth="1"/>
    <col min="15599" max="15600" width="0" style="59" hidden="1" customWidth="1"/>
    <col min="15601" max="15608" width="1.42578125" style="59" customWidth="1"/>
    <col min="15609" max="15609" width="2.140625" style="59" customWidth="1"/>
    <col min="15610" max="15610" width="0.28515625" style="59" customWidth="1"/>
    <col min="15611" max="15611" width="2.7109375" style="59" customWidth="1"/>
    <col min="15612" max="15612" width="0" style="59" hidden="1" customWidth="1"/>
    <col min="15613" max="15613" width="0.28515625" style="59" customWidth="1"/>
    <col min="15614" max="15615" width="0.140625" style="59" customWidth="1"/>
    <col min="15616" max="15616" width="1.42578125" style="59" customWidth="1"/>
    <col min="15617" max="15617" width="0.140625" style="59" customWidth="1"/>
    <col min="15618" max="15618" width="0" style="59" hidden="1" customWidth="1"/>
    <col min="15619" max="15619" width="0.28515625" style="59" customWidth="1"/>
    <col min="15620" max="15620" width="1.42578125" style="59" customWidth="1"/>
    <col min="15621" max="15621" width="0.42578125" style="59" customWidth="1"/>
    <col min="15622" max="15622" width="0.140625" style="59" customWidth="1"/>
    <col min="15623" max="15623" width="0.42578125" style="59" customWidth="1"/>
    <col min="15624" max="15624" width="0.140625" style="59" customWidth="1"/>
    <col min="15625" max="15626" width="1.42578125" style="59" customWidth="1"/>
    <col min="15627" max="15627" width="0.28515625" style="59" customWidth="1"/>
    <col min="15628" max="15628" width="1.42578125" style="59" customWidth="1"/>
    <col min="15629" max="15629" width="0.42578125" style="59" customWidth="1"/>
    <col min="15630" max="15630" width="0" style="59" hidden="1" customWidth="1"/>
    <col min="15631" max="15631" width="1.42578125" style="59" customWidth="1"/>
    <col min="15632" max="15632" width="0.28515625" style="59" customWidth="1"/>
    <col min="15633" max="15633" width="0.140625" style="59" customWidth="1"/>
    <col min="15634" max="15634" width="0" style="59" hidden="1" customWidth="1"/>
    <col min="15635" max="15635" width="8" style="59" customWidth="1"/>
    <col min="15636" max="15636" width="5.7109375" style="59" customWidth="1"/>
    <col min="15637" max="15637" width="7.28515625" style="59" customWidth="1"/>
    <col min="15638" max="15638" width="4.28515625" style="59" customWidth="1"/>
    <col min="15639" max="15639" width="8.140625" style="59" customWidth="1"/>
    <col min="15640" max="15641" width="7.28515625" style="59" customWidth="1"/>
    <col min="15642" max="15642" width="8.28515625" style="59" customWidth="1"/>
    <col min="15643" max="15643" width="8.7109375" style="59" customWidth="1"/>
    <col min="15644" max="15644" width="6.42578125" style="59" customWidth="1"/>
    <col min="15645" max="15645" width="0" style="59" hidden="1" customWidth="1"/>
    <col min="15646" max="15646" width="10" style="59" customWidth="1"/>
    <col min="15647" max="15647" width="11.140625" style="59" customWidth="1"/>
    <col min="15648" max="15652" width="1.42578125" style="59" customWidth="1"/>
    <col min="15653" max="15653" width="1" style="59" customWidth="1"/>
    <col min="15654" max="15655" width="0" style="59" hidden="1" customWidth="1"/>
    <col min="15656" max="15656" width="8.28515625" style="59" customWidth="1"/>
    <col min="15657" max="15657" width="11" style="59" customWidth="1"/>
    <col min="15658" max="15658" width="9.7109375" style="59" customWidth="1"/>
    <col min="15659" max="15661" width="1.42578125" style="59" customWidth="1"/>
    <col min="15662" max="15662" width="0" style="59" hidden="1" customWidth="1"/>
    <col min="15663" max="15663" width="2.28515625" style="59" customWidth="1"/>
    <col min="15664" max="15666" width="1.42578125" style="59" customWidth="1"/>
    <col min="15667" max="15667" width="0" style="59" hidden="1" customWidth="1"/>
    <col min="15668" max="15668" width="1.42578125" style="59" customWidth="1"/>
    <col min="15669" max="15669" width="0.42578125" style="59" customWidth="1"/>
    <col min="15670" max="15671" width="0.140625" style="59" customWidth="1"/>
    <col min="15672" max="15672" width="0" style="59" hidden="1" customWidth="1"/>
    <col min="15673" max="15673" width="2.7109375" style="59" customWidth="1"/>
    <col min="15674" max="15674" width="3.5703125" style="59" customWidth="1"/>
    <col min="15675" max="15676" width="0.5703125" style="59" customWidth="1"/>
    <col min="15677" max="15677" width="1.42578125" style="59" customWidth="1"/>
    <col min="15678" max="15678" width="0" style="59" hidden="1" customWidth="1"/>
    <col min="15679" max="15680" width="1.42578125" style="59" customWidth="1"/>
    <col min="15681" max="15681" width="3" style="59" customWidth="1"/>
    <col min="15682" max="15682" width="0.140625" style="59" customWidth="1"/>
    <col min="15683" max="15683" width="0.42578125" style="59" customWidth="1"/>
    <col min="15684" max="15684" width="0.28515625" style="59" customWidth="1"/>
    <col min="15685" max="15685" width="1.42578125" style="59" customWidth="1"/>
    <col min="15686" max="15686" width="2.42578125" style="59" customWidth="1"/>
    <col min="15687" max="15687" width="0.28515625" style="59" customWidth="1"/>
    <col min="15688" max="15828" width="1.42578125" style="59"/>
    <col min="15829" max="15829" width="1.42578125" style="59" customWidth="1"/>
    <col min="15830" max="15830" width="0.140625" style="59" customWidth="1"/>
    <col min="15831" max="15831" width="1.42578125" style="59" customWidth="1"/>
    <col min="15832" max="15833" width="0.140625" style="59" customWidth="1"/>
    <col min="15834" max="15834" width="1.42578125" style="59" customWidth="1"/>
    <col min="15835" max="15835" width="0.28515625" style="59" customWidth="1"/>
    <col min="15836" max="15837" width="0" style="59" hidden="1" customWidth="1"/>
    <col min="15838" max="15838" width="1.42578125" style="59" customWidth="1"/>
    <col min="15839" max="15839" width="0" style="59" hidden="1" customWidth="1"/>
    <col min="15840" max="15840" width="1.140625" style="59" customWidth="1"/>
    <col min="15841" max="15841" width="0.140625" style="59" customWidth="1"/>
    <col min="15842" max="15842" width="0.28515625" style="59" customWidth="1"/>
    <col min="15843" max="15853" width="1.42578125" style="59" customWidth="1"/>
    <col min="15854" max="15854" width="0.5703125" style="59" customWidth="1"/>
    <col min="15855" max="15856" width="0" style="59" hidden="1" customWidth="1"/>
    <col min="15857" max="15864" width="1.42578125" style="59" customWidth="1"/>
    <col min="15865" max="15865" width="2.140625" style="59" customWidth="1"/>
    <col min="15866" max="15866" width="0.28515625" style="59" customWidth="1"/>
    <col min="15867" max="15867" width="2.7109375" style="59" customWidth="1"/>
    <col min="15868" max="15868" width="0" style="59" hidden="1" customWidth="1"/>
    <col min="15869" max="15869" width="0.28515625" style="59" customWidth="1"/>
    <col min="15870" max="15871" width="0.140625" style="59" customWidth="1"/>
    <col min="15872" max="15872" width="1.42578125" style="59" customWidth="1"/>
    <col min="15873" max="15873" width="0.140625" style="59" customWidth="1"/>
    <col min="15874" max="15874" width="0" style="59" hidden="1" customWidth="1"/>
    <col min="15875" max="15875" width="0.28515625" style="59" customWidth="1"/>
    <col min="15876" max="15876" width="1.42578125" style="59" customWidth="1"/>
    <col min="15877" max="15877" width="0.42578125" style="59" customWidth="1"/>
    <col min="15878" max="15878" width="0.140625" style="59" customWidth="1"/>
    <col min="15879" max="15879" width="0.42578125" style="59" customWidth="1"/>
    <col min="15880" max="15880" width="0.140625" style="59" customWidth="1"/>
    <col min="15881" max="15882" width="1.42578125" style="59" customWidth="1"/>
    <col min="15883" max="15883" width="0.28515625" style="59" customWidth="1"/>
    <col min="15884" max="15884" width="1.42578125" style="59" customWidth="1"/>
    <col min="15885" max="15885" width="0.42578125" style="59" customWidth="1"/>
    <col min="15886" max="15886" width="0" style="59" hidden="1" customWidth="1"/>
    <col min="15887" max="15887" width="1.42578125" style="59" customWidth="1"/>
    <col min="15888" max="15888" width="0.28515625" style="59" customWidth="1"/>
    <col min="15889" max="15889" width="0.140625" style="59" customWidth="1"/>
    <col min="15890" max="15890" width="0" style="59" hidden="1" customWidth="1"/>
    <col min="15891" max="15891" width="8" style="59" customWidth="1"/>
    <col min="15892" max="15892" width="5.7109375" style="59" customWidth="1"/>
    <col min="15893" max="15893" width="7.28515625" style="59" customWidth="1"/>
    <col min="15894" max="15894" width="4.28515625" style="59" customWidth="1"/>
    <col min="15895" max="15895" width="8.140625" style="59" customWidth="1"/>
    <col min="15896" max="15897" width="7.28515625" style="59" customWidth="1"/>
    <col min="15898" max="15898" width="8.28515625" style="59" customWidth="1"/>
    <col min="15899" max="15899" width="8.7109375" style="59" customWidth="1"/>
    <col min="15900" max="15900" width="6.42578125" style="59" customWidth="1"/>
    <col min="15901" max="15901" width="0" style="59" hidden="1" customWidth="1"/>
    <col min="15902" max="15902" width="10" style="59" customWidth="1"/>
    <col min="15903" max="15903" width="11.140625" style="59" customWidth="1"/>
    <col min="15904" max="15908" width="1.42578125" style="59" customWidth="1"/>
    <col min="15909" max="15909" width="1" style="59" customWidth="1"/>
    <col min="15910" max="15911" width="0" style="59" hidden="1" customWidth="1"/>
    <col min="15912" max="15912" width="8.28515625" style="59" customWidth="1"/>
    <col min="15913" max="15913" width="11" style="59" customWidth="1"/>
    <col min="15914" max="15914" width="9.7109375" style="59" customWidth="1"/>
    <col min="15915" max="15917" width="1.42578125" style="59" customWidth="1"/>
    <col min="15918" max="15918" width="0" style="59" hidden="1" customWidth="1"/>
    <col min="15919" max="15919" width="2.28515625" style="59" customWidth="1"/>
    <col min="15920" max="15922" width="1.42578125" style="59" customWidth="1"/>
    <col min="15923" max="15923" width="0" style="59" hidden="1" customWidth="1"/>
    <col min="15924" max="15924" width="1.42578125" style="59" customWidth="1"/>
    <col min="15925" max="15925" width="0.42578125" style="59" customWidth="1"/>
    <col min="15926" max="15927" width="0.140625" style="59" customWidth="1"/>
    <col min="15928" max="15928" width="0" style="59" hidden="1" customWidth="1"/>
    <col min="15929" max="15929" width="2.7109375" style="59" customWidth="1"/>
    <col min="15930" max="15930" width="3.5703125" style="59" customWidth="1"/>
    <col min="15931" max="15932" width="0.5703125" style="59" customWidth="1"/>
    <col min="15933" max="15933" width="1.42578125" style="59" customWidth="1"/>
    <col min="15934" max="15934" width="0" style="59" hidden="1" customWidth="1"/>
    <col min="15935" max="15936" width="1.42578125" style="59" customWidth="1"/>
    <col min="15937" max="15937" width="3" style="59" customWidth="1"/>
    <col min="15938" max="15938" width="0.140625" style="59" customWidth="1"/>
    <col min="15939" max="15939" width="0.42578125" style="59" customWidth="1"/>
    <col min="15940" max="15940" width="0.28515625" style="59" customWidth="1"/>
    <col min="15941" max="15941" width="1.42578125" style="59" customWidth="1"/>
    <col min="15942" max="15942" width="2.42578125" style="59" customWidth="1"/>
    <col min="15943" max="15943" width="0.28515625" style="59" customWidth="1"/>
    <col min="15944" max="16084" width="1.42578125" style="59"/>
    <col min="16085" max="16085" width="1.42578125" style="59" customWidth="1"/>
    <col min="16086" max="16086" width="0.140625" style="59" customWidth="1"/>
    <col min="16087" max="16087" width="1.42578125" style="59" customWidth="1"/>
    <col min="16088" max="16089" width="0.140625" style="59" customWidth="1"/>
    <col min="16090" max="16090" width="1.42578125" style="59" customWidth="1"/>
    <col min="16091" max="16091" width="0.28515625" style="59" customWidth="1"/>
    <col min="16092" max="16093" width="0" style="59" hidden="1" customWidth="1"/>
    <col min="16094" max="16094" width="1.42578125" style="59" customWidth="1"/>
    <col min="16095" max="16095" width="0" style="59" hidden="1" customWidth="1"/>
    <col min="16096" max="16096" width="1.140625" style="59" customWidth="1"/>
    <col min="16097" max="16097" width="0.140625" style="59" customWidth="1"/>
    <col min="16098" max="16098" width="0.28515625" style="59" customWidth="1"/>
    <col min="16099" max="16109" width="1.42578125" style="59" customWidth="1"/>
    <col min="16110" max="16110" width="0.5703125" style="59" customWidth="1"/>
    <col min="16111" max="16112" width="0" style="59" hidden="1" customWidth="1"/>
    <col min="16113" max="16120" width="1.42578125" style="59" customWidth="1"/>
    <col min="16121" max="16121" width="2.140625" style="59" customWidth="1"/>
    <col min="16122" max="16122" width="0.28515625" style="59" customWidth="1"/>
    <col min="16123" max="16123" width="2.7109375" style="59" customWidth="1"/>
    <col min="16124" max="16124" width="0" style="59" hidden="1" customWidth="1"/>
    <col min="16125" max="16125" width="0.28515625" style="59" customWidth="1"/>
    <col min="16126" max="16127" width="0.140625" style="59" customWidth="1"/>
    <col min="16128" max="16128" width="1.42578125" style="59" customWidth="1"/>
    <col min="16129" max="16129" width="0.140625" style="59" customWidth="1"/>
    <col min="16130" max="16130" width="0" style="59" hidden="1" customWidth="1"/>
    <col min="16131" max="16131" width="0.28515625" style="59" customWidth="1"/>
    <col min="16132" max="16132" width="1.42578125" style="59" customWidth="1"/>
    <col min="16133" max="16133" width="0.42578125" style="59" customWidth="1"/>
    <col min="16134" max="16134" width="0.140625" style="59" customWidth="1"/>
    <col min="16135" max="16135" width="0.42578125" style="59" customWidth="1"/>
    <col min="16136" max="16136" width="0.140625" style="59" customWidth="1"/>
    <col min="16137" max="16138" width="1.42578125" style="59" customWidth="1"/>
    <col min="16139" max="16139" width="0.28515625" style="59" customWidth="1"/>
    <col min="16140" max="16140" width="1.42578125" style="59" customWidth="1"/>
    <col min="16141" max="16141" width="0.42578125" style="59" customWidth="1"/>
    <col min="16142" max="16142" width="0" style="59" hidden="1" customWidth="1"/>
    <col min="16143" max="16143" width="1.42578125" style="59" customWidth="1"/>
    <col min="16144" max="16144" width="0.28515625" style="59" customWidth="1"/>
    <col min="16145" max="16145" width="0.140625" style="59" customWidth="1"/>
    <col min="16146" max="16146" width="0" style="59" hidden="1" customWidth="1"/>
    <col min="16147" max="16147" width="8" style="59" customWidth="1"/>
    <col min="16148" max="16148" width="5.7109375" style="59" customWidth="1"/>
    <col min="16149" max="16149" width="7.28515625" style="59" customWidth="1"/>
    <col min="16150" max="16150" width="4.28515625" style="59" customWidth="1"/>
    <col min="16151" max="16151" width="8.140625" style="59" customWidth="1"/>
    <col min="16152" max="16153" width="7.28515625" style="59" customWidth="1"/>
    <col min="16154" max="16154" width="8.28515625" style="59" customWidth="1"/>
    <col min="16155" max="16155" width="8.7109375" style="59" customWidth="1"/>
    <col min="16156" max="16156" width="6.42578125" style="59" customWidth="1"/>
    <col min="16157" max="16157" width="0" style="59" hidden="1" customWidth="1"/>
    <col min="16158" max="16158" width="10" style="59" customWidth="1"/>
    <col min="16159" max="16159" width="11.140625" style="59" customWidth="1"/>
    <col min="16160" max="16164" width="1.42578125" style="59" customWidth="1"/>
    <col min="16165" max="16165" width="1" style="59" customWidth="1"/>
    <col min="16166" max="16167" width="0" style="59" hidden="1" customWidth="1"/>
    <col min="16168" max="16168" width="8.28515625" style="59" customWidth="1"/>
    <col min="16169" max="16169" width="11" style="59" customWidth="1"/>
    <col min="16170" max="16170" width="9.7109375" style="59" customWidth="1"/>
    <col min="16171" max="16173" width="1.42578125" style="59" customWidth="1"/>
    <col min="16174" max="16174" width="0" style="59" hidden="1" customWidth="1"/>
    <col min="16175" max="16175" width="2.28515625" style="59" customWidth="1"/>
    <col min="16176" max="16178" width="1.42578125" style="59" customWidth="1"/>
    <col min="16179" max="16179" width="0" style="59" hidden="1" customWidth="1"/>
    <col min="16180" max="16180" width="1.42578125" style="59" customWidth="1"/>
    <col min="16181" max="16181" width="0.42578125" style="59" customWidth="1"/>
    <col min="16182" max="16183" width="0.140625" style="59" customWidth="1"/>
    <col min="16184" max="16184" width="0" style="59" hidden="1" customWidth="1"/>
    <col min="16185" max="16185" width="2.7109375" style="59" customWidth="1"/>
    <col min="16186" max="16186" width="3.5703125" style="59" customWidth="1"/>
    <col min="16187" max="16188" width="0.5703125" style="59" customWidth="1"/>
    <col min="16189" max="16189" width="1.42578125" style="59" customWidth="1"/>
    <col min="16190" max="16190" width="0" style="59" hidden="1" customWidth="1"/>
    <col min="16191" max="16192" width="1.42578125" style="59" customWidth="1"/>
    <col min="16193" max="16193" width="3" style="59" customWidth="1"/>
    <col min="16194" max="16194" width="0.140625" style="59" customWidth="1"/>
    <col min="16195" max="16195" width="0.42578125" style="59" customWidth="1"/>
    <col min="16196" max="16196" width="0.28515625" style="59" customWidth="1"/>
    <col min="16197" max="16197" width="1.42578125" style="59" customWidth="1"/>
    <col min="16198" max="16198" width="2.42578125" style="59" customWidth="1"/>
    <col min="16199" max="16199" width="0.28515625" style="59" customWidth="1"/>
    <col min="16200" max="16384" width="1.42578125" style="59"/>
  </cols>
  <sheetData>
    <row r="1" spans="1:97" s="30" customFormat="1" ht="11.25" x14ac:dyDescent="0.2">
      <c r="CH1" s="154" t="s">
        <v>36</v>
      </c>
      <c r="CI1" s="154"/>
      <c r="CJ1" s="154"/>
    </row>
    <row r="2" spans="1:97" s="30" customFormat="1" ht="11.25" x14ac:dyDescent="0.2">
      <c r="CH2" s="67" t="s">
        <v>37</v>
      </c>
      <c r="CI2" s="67"/>
      <c r="CJ2" s="67"/>
    </row>
    <row r="3" spans="1:97" s="30" customFormat="1" ht="11.25" x14ac:dyDescent="0.2">
      <c r="CH3" s="154" t="s">
        <v>90</v>
      </c>
      <c r="CI3" s="154"/>
      <c r="CJ3" s="154"/>
      <c r="CK3" s="154"/>
      <c r="CL3" s="154"/>
    </row>
    <row r="4" spans="1:97" s="31" customFormat="1" ht="5.25" x14ac:dyDescent="0.15"/>
    <row r="5" spans="1:97" s="32" customFormat="1" ht="12.75" x14ac:dyDescent="0.25">
      <c r="CI5" s="118" t="s">
        <v>38</v>
      </c>
      <c r="CJ5" s="118"/>
    </row>
    <row r="6" spans="1:97" s="32" customFormat="1" ht="12.75" x14ac:dyDescent="0.25">
      <c r="CB6" s="170" t="s">
        <v>39</v>
      </c>
      <c r="CC6" s="170"/>
      <c r="CD6" s="170"/>
      <c r="CE6" s="170"/>
      <c r="CF6" s="170"/>
      <c r="CG6" s="170"/>
      <c r="CH6" s="171"/>
      <c r="CI6" s="118">
        <v>301017</v>
      </c>
      <c r="CJ6" s="118"/>
    </row>
    <row r="7" spans="1:97" s="32" customFormat="1" ht="15.95" customHeight="1" x14ac:dyDescent="0.25">
      <c r="A7" s="155" t="s">
        <v>80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68"/>
      <c r="BW7" s="68"/>
      <c r="BX7" s="68"/>
      <c r="BY7" s="68"/>
      <c r="BZ7" s="68"/>
      <c r="CA7" s="68"/>
      <c r="CB7" s="170" t="s">
        <v>40</v>
      </c>
      <c r="CC7" s="170"/>
      <c r="CD7" s="170"/>
      <c r="CE7" s="170"/>
      <c r="CF7" s="170"/>
      <c r="CG7" s="170"/>
      <c r="CH7" s="171"/>
      <c r="CI7" s="169"/>
      <c r="CJ7" s="169"/>
      <c r="CK7" s="68"/>
      <c r="CL7" s="68"/>
      <c r="CM7" s="68"/>
      <c r="CN7" s="68"/>
    </row>
    <row r="8" spans="1:97" s="34" customFormat="1" ht="10.5" x14ac:dyDescent="0.2">
      <c r="A8" s="156" t="s">
        <v>41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</row>
    <row r="9" spans="1:97" s="36" customFormat="1" ht="12.75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</row>
    <row r="10" spans="1:97" s="36" customFormat="1" ht="25.5" customHeight="1" x14ac:dyDescent="0.2">
      <c r="F10" s="98" t="s">
        <v>23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J10" s="161" t="s">
        <v>42</v>
      </c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3"/>
      <c r="AX10" s="160" t="s">
        <v>43</v>
      </c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</row>
    <row r="11" spans="1:97" s="36" customFormat="1" ht="15.75" customHeight="1" x14ac:dyDescent="0.25"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J11" s="164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6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65"/>
      <c r="BN11" s="65"/>
      <c r="BO11" s="65"/>
      <c r="BP11" s="65"/>
      <c r="BQ11" s="65"/>
      <c r="BR11" s="65"/>
      <c r="BS11" s="38"/>
      <c r="BT11" s="65"/>
      <c r="BU11" s="99" t="s">
        <v>44</v>
      </c>
      <c r="BV11" s="99"/>
      <c r="BW11" s="65"/>
      <c r="BX11" s="65"/>
      <c r="BY11" s="65"/>
      <c r="BZ11" s="65"/>
      <c r="CB11" s="39"/>
    </row>
    <row r="12" spans="1:97" s="36" customFormat="1" ht="12.75" x14ac:dyDescent="0.2">
      <c r="BU12" s="178" t="s">
        <v>45</v>
      </c>
      <c r="BV12" s="178"/>
      <c r="BW12" s="178"/>
      <c r="BX12" s="178"/>
      <c r="BY12" s="40" t="s">
        <v>88</v>
      </c>
      <c r="CA12" s="178" t="s">
        <v>89</v>
      </c>
      <c r="CB12" s="178"/>
      <c r="CC12" s="178"/>
      <c r="CD12" s="178"/>
      <c r="CE12" s="178"/>
      <c r="CH12" s="36" t="s">
        <v>47</v>
      </c>
      <c r="CP12" s="38"/>
      <c r="CQ12" s="38"/>
      <c r="CR12" s="38"/>
      <c r="CS12" s="38"/>
    </row>
    <row r="13" spans="1:97" s="36" customFormat="1" ht="15" customHeight="1" x14ac:dyDescent="0.2">
      <c r="N13" s="37" t="s">
        <v>48</v>
      </c>
      <c r="O13" s="180" t="s">
        <v>49</v>
      </c>
      <c r="P13" s="180"/>
      <c r="Q13" s="180"/>
      <c r="R13" s="180"/>
      <c r="S13" s="180"/>
      <c r="T13" s="180"/>
      <c r="U13" s="180"/>
      <c r="V13" s="180"/>
      <c r="X13" s="37" t="s">
        <v>50</v>
      </c>
      <c r="Y13" s="180" t="s">
        <v>51</v>
      </c>
      <c r="Z13" s="180"/>
      <c r="AA13" s="180"/>
      <c r="AB13" s="40" t="s">
        <v>46</v>
      </c>
      <c r="AC13" s="180" t="s">
        <v>52</v>
      </c>
      <c r="AD13" s="180"/>
      <c r="AE13" s="180"/>
      <c r="AF13" s="180"/>
      <c r="AG13" s="180"/>
      <c r="AH13" s="180"/>
      <c r="AI13" s="180"/>
      <c r="AJ13" s="180"/>
      <c r="AL13" s="41" t="s">
        <v>53</v>
      </c>
      <c r="AM13" s="181" t="s">
        <v>54</v>
      </c>
      <c r="AN13" s="181"/>
      <c r="AO13" s="181"/>
      <c r="AP13" s="40" t="s">
        <v>55</v>
      </c>
      <c r="BU13" s="179" t="s">
        <v>56</v>
      </c>
      <c r="BV13" s="179"/>
      <c r="BW13" s="179"/>
      <c r="BX13" s="179"/>
      <c r="BY13" s="66"/>
      <c r="CA13" s="178" t="s">
        <v>57</v>
      </c>
      <c r="CB13" s="178"/>
      <c r="CC13" s="178"/>
      <c r="CD13" s="178"/>
      <c r="CE13" s="178"/>
      <c r="CP13" s="97"/>
      <c r="CQ13" s="97"/>
      <c r="CR13" s="97"/>
      <c r="CS13" s="97"/>
    </row>
    <row r="14" spans="1:97" s="36" customFormat="1" ht="12.75" x14ac:dyDescent="0.2"/>
    <row r="15" spans="1:97" s="32" customFormat="1" ht="35.25" customHeight="1" x14ac:dyDescent="0.25">
      <c r="A15" s="119" t="s">
        <v>0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20"/>
      <c r="S15" s="110" t="s">
        <v>86</v>
      </c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2"/>
      <c r="AI15" s="110" t="s">
        <v>91</v>
      </c>
      <c r="AJ15" s="111"/>
      <c r="AK15" s="111"/>
      <c r="AL15" s="111"/>
      <c r="AM15" s="111"/>
      <c r="AN15" s="111"/>
      <c r="AO15" s="111"/>
      <c r="AP15" s="111"/>
      <c r="AQ15" s="112"/>
      <c r="AR15" s="110" t="s">
        <v>92</v>
      </c>
      <c r="AS15" s="111"/>
      <c r="AT15" s="111"/>
      <c r="AU15" s="111"/>
      <c r="AV15" s="111"/>
      <c r="AW15" s="111"/>
      <c r="AX15" s="111"/>
      <c r="AY15" s="111"/>
      <c r="AZ15" s="111"/>
      <c r="BA15" s="111"/>
      <c r="BB15" s="112"/>
      <c r="BC15" s="118" t="s">
        <v>58</v>
      </c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31"/>
      <c r="CS15" s="70"/>
    </row>
    <row r="16" spans="1:97" s="32" customFormat="1" ht="38.25" customHeight="1" x14ac:dyDescent="0.25">
      <c r="A16" s="110" t="s">
        <v>59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2"/>
      <c r="O16" s="172" t="s">
        <v>7</v>
      </c>
      <c r="P16" s="173"/>
      <c r="Q16" s="173"/>
      <c r="R16" s="174"/>
      <c r="S16" s="122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4"/>
      <c r="AI16" s="122"/>
      <c r="AJ16" s="123"/>
      <c r="AK16" s="123"/>
      <c r="AL16" s="123"/>
      <c r="AM16" s="123"/>
      <c r="AN16" s="123"/>
      <c r="AO16" s="123"/>
      <c r="AP16" s="123"/>
      <c r="AQ16" s="124"/>
      <c r="AR16" s="122"/>
      <c r="AS16" s="123"/>
      <c r="AT16" s="123"/>
      <c r="AU16" s="123"/>
      <c r="AV16" s="123"/>
      <c r="AW16" s="123"/>
      <c r="AX16" s="123"/>
      <c r="AY16" s="123"/>
      <c r="AZ16" s="123"/>
      <c r="BA16" s="123"/>
      <c r="BB16" s="124"/>
      <c r="BC16" s="116" t="s">
        <v>60</v>
      </c>
      <c r="BD16" s="117"/>
      <c r="BE16" s="117"/>
      <c r="BF16" s="117"/>
      <c r="BG16" s="117"/>
      <c r="BH16" s="117"/>
      <c r="BI16" s="117"/>
      <c r="BJ16" s="117"/>
      <c r="BK16" s="117"/>
      <c r="BL16" s="118" t="s">
        <v>61</v>
      </c>
      <c r="BM16" s="118"/>
      <c r="BN16" s="119" t="s">
        <v>62</v>
      </c>
      <c r="BO16" s="120"/>
      <c r="BP16" s="104" t="s">
        <v>84</v>
      </c>
      <c r="BQ16" s="119" t="s">
        <v>83</v>
      </c>
      <c r="BR16" s="120"/>
      <c r="BS16" s="104" t="s">
        <v>63</v>
      </c>
      <c r="BT16" s="42" t="s">
        <v>64</v>
      </c>
      <c r="BU16" s="43" t="s">
        <v>65</v>
      </c>
      <c r="BV16" s="104" t="s">
        <v>35</v>
      </c>
      <c r="BW16" s="104"/>
      <c r="BX16" s="106" t="s">
        <v>66</v>
      </c>
      <c r="BY16" s="108" t="s">
        <v>67</v>
      </c>
      <c r="BZ16" s="110" t="s">
        <v>68</v>
      </c>
      <c r="CA16" s="111"/>
      <c r="CB16" s="111"/>
      <c r="CC16" s="111"/>
      <c r="CD16" s="111"/>
      <c r="CE16" s="111"/>
      <c r="CF16" s="111"/>
      <c r="CG16" s="112"/>
      <c r="CH16" s="104" t="s">
        <v>87</v>
      </c>
      <c r="CI16" s="128" t="s">
        <v>69</v>
      </c>
      <c r="CJ16" s="104" t="s">
        <v>70</v>
      </c>
      <c r="CK16" s="100" t="s">
        <v>71</v>
      </c>
      <c r="CL16" s="101"/>
      <c r="CM16" s="101"/>
      <c r="CN16" s="101"/>
      <c r="CO16" s="101"/>
      <c r="CP16" s="101"/>
      <c r="CQ16" s="101"/>
      <c r="CR16" s="101"/>
      <c r="CS16" s="70"/>
    </row>
    <row r="17" spans="1:97" s="32" customFormat="1" ht="55.5" customHeight="1" x14ac:dyDescent="0.2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175"/>
      <c r="P17" s="176"/>
      <c r="Q17" s="176"/>
      <c r="R17" s="177"/>
      <c r="S17" s="125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7"/>
      <c r="AI17" s="125"/>
      <c r="AJ17" s="126"/>
      <c r="AK17" s="126"/>
      <c r="AL17" s="126"/>
      <c r="AM17" s="126"/>
      <c r="AN17" s="126"/>
      <c r="AO17" s="126"/>
      <c r="AP17" s="126"/>
      <c r="AQ17" s="127"/>
      <c r="AR17" s="125"/>
      <c r="AS17" s="126"/>
      <c r="AT17" s="126"/>
      <c r="AU17" s="126"/>
      <c r="AV17" s="126"/>
      <c r="AW17" s="126"/>
      <c r="AX17" s="126"/>
      <c r="AY17" s="126"/>
      <c r="AZ17" s="126"/>
      <c r="BA17" s="126"/>
      <c r="BB17" s="127"/>
      <c r="BC17" s="117" t="s">
        <v>15</v>
      </c>
      <c r="BD17" s="117"/>
      <c r="BE17" s="117"/>
      <c r="BF17" s="117"/>
      <c r="BG17" s="117"/>
      <c r="BH17" s="117"/>
      <c r="BI17" s="117"/>
      <c r="BJ17" s="117"/>
      <c r="BK17" s="44" t="s">
        <v>32</v>
      </c>
      <c r="BL17" s="45" t="s">
        <v>15</v>
      </c>
      <c r="BM17" s="45" t="s">
        <v>32</v>
      </c>
      <c r="BN17" s="45" t="s">
        <v>15</v>
      </c>
      <c r="BO17" s="45" t="s">
        <v>32</v>
      </c>
      <c r="BP17" s="121"/>
      <c r="BQ17" s="45" t="s">
        <v>15</v>
      </c>
      <c r="BR17" s="45" t="s">
        <v>32</v>
      </c>
      <c r="BS17" s="105"/>
      <c r="BT17" s="45">
        <v>1.5</v>
      </c>
      <c r="BU17" s="45">
        <v>1.5</v>
      </c>
      <c r="BV17" s="105"/>
      <c r="BW17" s="105"/>
      <c r="BX17" s="107"/>
      <c r="BY17" s="109"/>
      <c r="BZ17" s="113"/>
      <c r="CA17" s="114"/>
      <c r="CB17" s="114"/>
      <c r="CC17" s="114"/>
      <c r="CD17" s="114"/>
      <c r="CE17" s="114"/>
      <c r="CF17" s="114"/>
      <c r="CG17" s="115"/>
      <c r="CH17" s="121"/>
      <c r="CI17" s="129"/>
      <c r="CJ17" s="121"/>
      <c r="CK17" s="102"/>
      <c r="CL17" s="103"/>
      <c r="CM17" s="103"/>
      <c r="CN17" s="103"/>
      <c r="CO17" s="103"/>
      <c r="CP17" s="103"/>
      <c r="CQ17" s="103"/>
      <c r="CR17" s="103"/>
      <c r="CS17" s="70"/>
    </row>
    <row r="18" spans="1:97" s="32" customFormat="1" ht="12.75" x14ac:dyDescent="0.25">
      <c r="A18" s="118">
        <v>1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>
        <v>2</v>
      </c>
      <c r="P18" s="118"/>
      <c r="Q18" s="118"/>
      <c r="R18" s="118"/>
      <c r="S18" s="118">
        <v>3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>
        <v>4</v>
      </c>
      <c r="AJ18" s="118"/>
      <c r="AK18" s="118"/>
      <c r="AL18" s="118"/>
      <c r="AM18" s="118"/>
      <c r="AN18" s="118"/>
      <c r="AO18" s="118"/>
      <c r="AP18" s="118"/>
      <c r="AQ18" s="118"/>
      <c r="AR18" s="118">
        <v>5</v>
      </c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>
        <v>6</v>
      </c>
      <c r="BD18" s="118"/>
      <c r="BE18" s="118"/>
      <c r="BF18" s="118"/>
      <c r="BG18" s="118"/>
      <c r="BH18" s="118"/>
      <c r="BI18" s="118"/>
      <c r="BJ18" s="118"/>
      <c r="BK18" s="42">
        <v>7</v>
      </c>
      <c r="BL18" s="42">
        <v>8</v>
      </c>
      <c r="BM18" s="42">
        <v>9</v>
      </c>
      <c r="BN18" s="42">
        <v>10</v>
      </c>
      <c r="BO18" s="42">
        <v>11</v>
      </c>
      <c r="BP18" s="42">
        <v>12</v>
      </c>
      <c r="BQ18" s="42">
        <v>10</v>
      </c>
      <c r="BR18" s="42">
        <v>11</v>
      </c>
      <c r="BS18" s="42"/>
      <c r="BT18" s="42">
        <v>13</v>
      </c>
      <c r="BU18" s="42">
        <v>14</v>
      </c>
      <c r="BV18" s="42"/>
      <c r="BW18" s="42"/>
      <c r="BX18" s="46">
        <v>15</v>
      </c>
      <c r="BY18" s="47">
        <v>16</v>
      </c>
      <c r="BZ18" s="118">
        <v>17</v>
      </c>
      <c r="CA18" s="118"/>
      <c r="CB18" s="118"/>
      <c r="CC18" s="118"/>
      <c r="CD18" s="118"/>
      <c r="CE18" s="118"/>
      <c r="CF18" s="118"/>
      <c r="CG18" s="118"/>
      <c r="CH18" s="42">
        <v>18</v>
      </c>
      <c r="CI18" s="48">
        <v>19</v>
      </c>
      <c r="CJ18" s="42">
        <v>20</v>
      </c>
      <c r="CK18" s="167">
        <v>21</v>
      </c>
      <c r="CL18" s="167"/>
      <c r="CM18" s="167"/>
      <c r="CN18" s="167"/>
      <c r="CO18" s="167"/>
      <c r="CP18" s="167"/>
      <c r="CQ18" s="167"/>
      <c r="CR18" s="168"/>
      <c r="CS18" s="70"/>
    </row>
    <row r="19" spans="1:97" s="32" customFormat="1" ht="28.9" customHeight="1" x14ac:dyDescent="0.25">
      <c r="A19" s="135" t="s">
        <v>72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7"/>
      <c r="O19" s="138" t="s">
        <v>73</v>
      </c>
      <c r="P19" s="138"/>
      <c r="Q19" s="138"/>
      <c r="R19" s="138"/>
      <c r="S19" s="139" t="s">
        <v>18</v>
      </c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18">
        <v>1</v>
      </c>
      <c r="AJ19" s="118"/>
      <c r="AK19" s="118"/>
      <c r="AL19" s="118"/>
      <c r="AM19" s="118"/>
      <c r="AN19" s="118"/>
      <c r="AO19" s="118"/>
      <c r="AP19" s="118"/>
      <c r="AQ19" s="118"/>
      <c r="AR19" s="132">
        <v>3952</v>
      </c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40">
        <v>0.1</v>
      </c>
      <c r="BD19" s="118"/>
      <c r="BE19" s="118"/>
      <c r="BF19" s="118"/>
      <c r="BG19" s="118"/>
      <c r="BH19" s="118"/>
      <c r="BI19" s="118"/>
      <c r="BJ19" s="118"/>
      <c r="BK19" s="49">
        <f>ROUND(AR19*BC19,2)</f>
        <v>395.2</v>
      </c>
      <c r="BL19" s="50">
        <v>1.5</v>
      </c>
      <c r="BM19" s="60">
        <f>ROUND(AR19*BL19,2)</f>
        <v>5928</v>
      </c>
      <c r="BN19" s="42">
        <v>3.9</v>
      </c>
      <c r="BO19" s="60">
        <f>AR19*BN19</f>
        <v>15412.8</v>
      </c>
      <c r="BP19" s="60"/>
      <c r="BQ19" s="50">
        <v>0.05</v>
      </c>
      <c r="BR19" s="49">
        <f>ROUND(AR19*BQ19,2)</f>
        <v>197.6</v>
      </c>
      <c r="BS19" s="42"/>
      <c r="BT19" s="60">
        <f>(AR19+BK19+BM19+BO19+BR19)*50%</f>
        <v>12942.8</v>
      </c>
      <c r="BU19" s="60">
        <f>(AR19+BK19+BM19+BO19+BR19)*50%</f>
        <v>12942.8</v>
      </c>
      <c r="BV19" s="60"/>
      <c r="BW19" s="60"/>
      <c r="BX19" s="61">
        <f>BU19+BT19+BO19+BM19+BK19+AR19+BR19</f>
        <v>51771.19999999999</v>
      </c>
      <c r="BY19" s="62">
        <f>BX19*12</f>
        <v>621254.39999999991</v>
      </c>
      <c r="BZ19" s="132">
        <f>AR19*4</f>
        <v>15808</v>
      </c>
      <c r="CA19" s="132"/>
      <c r="CB19" s="132"/>
      <c r="CC19" s="132"/>
      <c r="CD19" s="132"/>
      <c r="CE19" s="132"/>
      <c r="CF19" s="132"/>
      <c r="CG19" s="132"/>
      <c r="CH19" s="60">
        <f>AR19*2</f>
        <v>7904</v>
      </c>
      <c r="CI19" s="63">
        <f>BY19+BZ19+CH19</f>
        <v>644966.39999999991</v>
      </c>
      <c r="CJ19" s="60">
        <f>(CI19-4000)*30.2%</f>
        <v>193571.85279999996</v>
      </c>
      <c r="CK19" s="133">
        <f>CI19+CJ19</f>
        <v>838538.2527999999</v>
      </c>
      <c r="CL19" s="133"/>
      <c r="CM19" s="133"/>
      <c r="CN19" s="133"/>
      <c r="CO19" s="133"/>
      <c r="CP19" s="133"/>
      <c r="CQ19" s="133"/>
      <c r="CR19" s="134"/>
      <c r="CS19" s="71"/>
    </row>
    <row r="20" spans="1:97" s="32" customFormat="1" ht="33" customHeight="1" x14ac:dyDescent="0.25">
      <c r="A20" s="135" t="s">
        <v>72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7"/>
      <c r="O20" s="157" t="s">
        <v>74</v>
      </c>
      <c r="P20" s="158"/>
      <c r="Q20" s="158"/>
      <c r="R20" s="159"/>
      <c r="S20" s="139" t="s">
        <v>75</v>
      </c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1">
        <v>1</v>
      </c>
      <c r="AJ20" s="151"/>
      <c r="AK20" s="151"/>
      <c r="AL20" s="151"/>
      <c r="AM20" s="151"/>
      <c r="AN20" s="151"/>
      <c r="AO20" s="151"/>
      <c r="AP20" s="151"/>
      <c r="AQ20" s="152"/>
      <c r="AR20" s="141">
        <v>2184</v>
      </c>
      <c r="AS20" s="142"/>
      <c r="AT20" s="142"/>
      <c r="AU20" s="142"/>
      <c r="AV20" s="142"/>
      <c r="AW20" s="142"/>
      <c r="AX20" s="142"/>
      <c r="AY20" s="142"/>
      <c r="AZ20" s="142"/>
      <c r="BA20" s="142"/>
      <c r="BB20" s="143"/>
      <c r="BC20" s="148">
        <v>0.15</v>
      </c>
      <c r="BD20" s="149"/>
      <c r="BE20" s="149"/>
      <c r="BF20" s="149"/>
      <c r="BG20" s="149"/>
      <c r="BH20" s="149"/>
      <c r="BI20" s="149"/>
      <c r="BJ20" s="150"/>
      <c r="BK20" s="49">
        <f>ROUND(AR20*BC20,2)</f>
        <v>327.60000000000002</v>
      </c>
      <c r="BL20" s="50">
        <v>0.6</v>
      </c>
      <c r="BM20" s="60">
        <f>ROUND(AR20*BL20,2)</f>
        <v>1310.4000000000001</v>
      </c>
      <c r="BN20" s="42">
        <v>3.7</v>
      </c>
      <c r="BO20" s="60">
        <f>AR20*BN20</f>
        <v>8080.8</v>
      </c>
      <c r="BP20" s="60">
        <f>AR20*16.67%</f>
        <v>364.07280000000003</v>
      </c>
      <c r="BQ20" s="42">
        <v>0</v>
      </c>
      <c r="BR20" s="49">
        <f>AU20*BQ20</f>
        <v>0</v>
      </c>
      <c r="BS20" s="49">
        <v>689</v>
      </c>
      <c r="BT20" s="60">
        <f>(AR20+BK20+BM20+BO20+BP20+BS20)*50%</f>
        <v>6477.9363999999996</v>
      </c>
      <c r="BU20" s="60">
        <f>(AR20+BK20+BM20+BO20+BP20+BS20)*50%</f>
        <v>6477.9363999999996</v>
      </c>
      <c r="BV20" s="60"/>
      <c r="BW20" s="60"/>
      <c r="BX20" s="61">
        <f>BU20+BT20+BO20+BM20+BK20+AR20+BP20+BS20</f>
        <v>25911.745600000002</v>
      </c>
      <c r="BY20" s="62">
        <f>BX20*12</f>
        <v>310940.94720000005</v>
      </c>
      <c r="BZ20" s="141">
        <f>AR20*4</f>
        <v>8736</v>
      </c>
      <c r="CA20" s="142"/>
      <c r="CB20" s="142"/>
      <c r="CC20" s="142"/>
      <c r="CD20" s="142"/>
      <c r="CE20" s="142"/>
      <c r="CF20" s="142"/>
      <c r="CG20" s="143"/>
      <c r="CH20" s="60">
        <f>AR20*2</f>
        <v>4368</v>
      </c>
      <c r="CI20" s="63">
        <f>BY20+BZ20+CH20</f>
        <v>324044.94720000005</v>
      </c>
      <c r="CJ20" s="60">
        <f>(CI20-4000)*30.2%</f>
        <v>96653.574054400015</v>
      </c>
      <c r="CK20" s="134">
        <f>CI20+CJ20</f>
        <v>420698.52125440008</v>
      </c>
      <c r="CL20" s="144"/>
      <c r="CM20" s="144"/>
      <c r="CN20" s="144"/>
      <c r="CO20" s="144"/>
      <c r="CP20" s="144"/>
      <c r="CQ20" s="144"/>
      <c r="CR20" s="144"/>
      <c r="CS20" s="71"/>
    </row>
    <row r="21" spans="1:97" s="32" customFormat="1" ht="29.45" customHeight="1" x14ac:dyDescent="0.25">
      <c r="A21" s="135" t="s">
        <v>72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7"/>
      <c r="O21" s="138" t="s">
        <v>74</v>
      </c>
      <c r="P21" s="138"/>
      <c r="Q21" s="138"/>
      <c r="R21" s="138"/>
      <c r="S21" s="139" t="s">
        <v>75</v>
      </c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18">
        <v>1</v>
      </c>
      <c r="AJ21" s="118"/>
      <c r="AK21" s="118"/>
      <c r="AL21" s="118"/>
      <c r="AM21" s="118"/>
      <c r="AN21" s="118"/>
      <c r="AO21" s="118"/>
      <c r="AP21" s="118"/>
      <c r="AQ21" s="118"/>
      <c r="AR21" s="132">
        <v>2184</v>
      </c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40">
        <v>0</v>
      </c>
      <c r="BD21" s="118"/>
      <c r="BE21" s="118"/>
      <c r="BF21" s="118"/>
      <c r="BG21" s="118"/>
      <c r="BH21" s="118"/>
      <c r="BI21" s="118"/>
      <c r="BJ21" s="118"/>
      <c r="BK21" s="49">
        <f>ROUND(AR21*BC21,2)</f>
        <v>0</v>
      </c>
      <c r="BL21" s="50">
        <v>0.6</v>
      </c>
      <c r="BM21" s="60">
        <f>ROUND(AR21*BL21,2)</f>
        <v>1310.4000000000001</v>
      </c>
      <c r="BN21" s="42">
        <v>3.7</v>
      </c>
      <c r="BO21" s="60">
        <f>AR21*BN21</f>
        <v>8080.8</v>
      </c>
      <c r="BP21" s="60">
        <f>AR21*16.67%</f>
        <v>364.07280000000003</v>
      </c>
      <c r="BQ21" s="42">
        <v>0</v>
      </c>
      <c r="BR21" s="49">
        <f>AU21*BQ21</f>
        <v>0</v>
      </c>
      <c r="BS21" s="49">
        <v>689</v>
      </c>
      <c r="BT21" s="60">
        <f>(AR21+BK21+BM21+BO21+BP21+BS21)*50%</f>
        <v>6314.1364000000003</v>
      </c>
      <c r="BU21" s="60">
        <f>(AR21+BK21+BM21+BO21+BP21+BS21)*50%</f>
        <v>6314.1364000000003</v>
      </c>
      <c r="BV21" s="60"/>
      <c r="BW21" s="60"/>
      <c r="BX21" s="61">
        <f>BU21+BT21+BO21+BM21+BK21+AR21+BP21+BS21</f>
        <v>25256.545600000005</v>
      </c>
      <c r="BY21" s="62">
        <f>BX21*12</f>
        <v>303078.54720000003</v>
      </c>
      <c r="BZ21" s="132">
        <f>AR21*4</f>
        <v>8736</v>
      </c>
      <c r="CA21" s="132"/>
      <c r="CB21" s="132"/>
      <c r="CC21" s="132"/>
      <c r="CD21" s="132"/>
      <c r="CE21" s="132"/>
      <c r="CF21" s="132"/>
      <c r="CG21" s="132"/>
      <c r="CH21" s="60">
        <f>AR21*2</f>
        <v>4368</v>
      </c>
      <c r="CI21" s="63">
        <f>BY21+BZ21+CH21</f>
        <v>316182.54720000003</v>
      </c>
      <c r="CJ21" s="60">
        <f>(CI21-4000)*30.2%</f>
        <v>94279.129254400003</v>
      </c>
      <c r="CK21" s="133">
        <f>CI21+CJ21</f>
        <v>410461.67645440006</v>
      </c>
      <c r="CL21" s="133"/>
      <c r="CM21" s="133"/>
      <c r="CN21" s="133"/>
      <c r="CO21" s="133"/>
      <c r="CP21" s="133"/>
      <c r="CQ21" s="133"/>
      <c r="CR21" s="134"/>
      <c r="CS21" s="71"/>
    </row>
    <row r="22" spans="1:97" s="32" customFormat="1" ht="29.45" customHeight="1" x14ac:dyDescent="0.25">
      <c r="A22" s="135" t="s">
        <v>72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7"/>
      <c r="O22" s="138" t="s">
        <v>74</v>
      </c>
      <c r="P22" s="138"/>
      <c r="Q22" s="138"/>
      <c r="R22" s="138"/>
      <c r="S22" s="139" t="s">
        <v>81</v>
      </c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18">
        <v>0.25</v>
      </c>
      <c r="AJ22" s="118"/>
      <c r="AK22" s="118"/>
      <c r="AL22" s="118"/>
      <c r="AM22" s="118"/>
      <c r="AN22" s="118"/>
      <c r="AO22" s="118"/>
      <c r="AP22" s="118"/>
      <c r="AQ22" s="118"/>
      <c r="AR22" s="132">
        <v>1063</v>
      </c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40">
        <v>0</v>
      </c>
      <c r="BD22" s="118"/>
      <c r="BE22" s="118"/>
      <c r="BF22" s="118"/>
      <c r="BG22" s="118"/>
      <c r="BH22" s="118"/>
      <c r="BI22" s="118"/>
      <c r="BJ22" s="118"/>
      <c r="BK22" s="49">
        <f>ROUND(AR22*BC22,2)</f>
        <v>0</v>
      </c>
      <c r="BL22" s="50">
        <v>1</v>
      </c>
      <c r="BM22" s="60">
        <f>ROUND(AR22*BL22,2)</f>
        <v>1063</v>
      </c>
      <c r="BN22" s="42">
        <v>0</v>
      </c>
      <c r="BO22" s="60">
        <f>AR22*BN22</f>
        <v>0</v>
      </c>
      <c r="BP22" s="60">
        <f>AR22*25%</f>
        <v>265.75</v>
      </c>
      <c r="BQ22" s="42">
        <v>0</v>
      </c>
      <c r="BR22" s="49">
        <f>AU22*BQ22</f>
        <v>0</v>
      </c>
      <c r="BS22" s="49"/>
      <c r="BT22" s="60">
        <f>(AR22+BK22+BM22+BO22+BP22+BS22)*50%</f>
        <v>1195.875</v>
      </c>
      <c r="BU22" s="60">
        <f>(AR22+BK22+BM22+BO22+BP22+BS22)*50%</f>
        <v>1195.875</v>
      </c>
      <c r="BV22" s="60">
        <v>2709</v>
      </c>
      <c r="BW22" s="60"/>
      <c r="BX22" s="61">
        <f>BU22+BT22+BO22+BM22+BK22+AR22+BP22+BS22+BV22</f>
        <v>7492.5</v>
      </c>
      <c r="BY22" s="62">
        <f>BX22*7</f>
        <v>52447.5</v>
      </c>
      <c r="BZ22" s="132"/>
      <c r="CA22" s="132"/>
      <c r="CB22" s="132"/>
      <c r="CC22" s="132"/>
      <c r="CD22" s="132"/>
      <c r="CE22" s="132"/>
      <c r="CF22" s="132"/>
      <c r="CG22" s="132"/>
      <c r="CH22" s="72">
        <f>AR22*4</f>
        <v>4252</v>
      </c>
      <c r="CI22" s="63">
        <f>BY22+BZ22+CH22</f>
        <v>56699.5</v>
      </c>
      <c r="CJ22" s="60">
        <f>(CI22-3992)*30.2%</f>
        <v>15917.664999999999</v>
      </c>
      <c r="CK22" s="133">
        <f>CI22+CJ22</f>
        <v>72617.164999999994</v>
      </c>
      <c r="CL22" s="133"/>
      <c r="CM22" s="133"/>
      <c r="CN22" s="133"/>
      <c r="CO22" s="133"/>
      <c r="CP22" s="133"/>
      <c r="CQ22" s="133"/>
      <c r="CR22" s="134"/>
      <c r="CS22" s="71"/>
    </row>
    <row r="23" spans="1:97" s="32" customFormat="1" ht="33" customHeight="1" x14ac:dyDescent="0.25">
      <c r="A23" s="135" t="s">
        <v>72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/>
      <c r="O23" s="138" t="s">
        <v>74</v>
      </c>
      <c r="P23" s="138"/>
      <c r="Q23" s="138"/>
      <c r="R23" s="138"/>
      <c r="S23" s="135" t="s">
        <v>82</v>
      </c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7"/>
      <c r="AI23" s="118">
        <v>0.75</v>
      </c>
      <c r="AJ23" s="118"/>
      <c r="AK23" s="118"/>
      <c r="AL23" s="118"/>
      <c r="AM23" s="118"/>
      <c r="AN23" s="118"/>
      <c r="AO23" s="118"/>
      <c r="AP23" s="118"/>
      <c r="AQ23" s="118"/>
      <c r="AR23" s="132">
        <v>1817</v>
      </c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40">
        <v>0</v>
      </c>
      <c r="BD23" s="118"/>
      <c r="BE23" s="118"/>
      <c r="BF23" s="118"/>
      <c r="BG23" s="118"/>
      <c r="BH23" s="118"/>
      <c r="BI23" s="118"/>
      <c r="BJ23" s="118"/>
      <c r="BK23" s="49">
        <f>ROUND(AR23*BC23,2)</f>
        <v>0</v>
      </c>
      <c r="BL23" s="50">
        <v>1</v>
      </c>
      <c r="BM23" s="60">
        <f>ROUND(AR23*BL23,2)</f>
        <v>1817</v>
      </c>
      <c r="BN23" s="42">
        <v>0</v>
      </c>
      <c r="BO23" s="60">
        <f>AR23*BN23</f>
        <v>0</v>
      </c>
      <c r="BP23" s="60">
        <f>AR23*25%</f>
        <v>454.25</v>
      </c>
      <c r="BQ23" s="42">
        <v>0</v>
      </c>
      <c r="BR23" s="49">
        <f>AU23*BQ23</f>
        <v>0</v>
      </c>
      <c r="BS23" s="42"/>
      <c r="BT23" s="60">
        <f>(AR23+BK23+BM23+BO23+BP23)*50%</f>
        <v>2044.125</v>
      </c>
      <c r="BU23" s="60">
        <f>(AR23+BK23+BM23+BO23+BP23)*50%</f>
        <v>2044.125</v>
      </c>
      <c r="BV23" s="60">
        <v>6657</v>
      </c>
      <c r="BW23" s="60"/>
      <c r="BX23" s="61">
        <f>BU23+BT23+BO23+BM23+BK23+AR23+BP23+BV23</f>
        <v>14833.5</v>
      </c>
      <c r="BY23" s="62">
        <f>BX23*12</f>
        <v>178002</v>
      </c>
      <c r="BZ23" s="132"/>
      <c r="CA23" s="132"/>
      <c r="CB23" s="132"/>
      <c r="CC23" s="132"/>
      <c r="CD23" s="132"/>
      <c r="CE23" s="132"/>
      <c r="CF23" s="132"/>
      <c r="CG23" s="132"/>
      <c r="CH23" s="60">
        <f>(AR23*2)*2</f>
        <v>7268</v>
      </c>
      <c r="CI23" s="63">
        <f>BY23+BZ23+CH23</f>
        <v>185270</v>
      </c>
      <c r="CJ23" s="60">
        <f>(CI23-1058)*30.2%</f>
        <v>55632.023999999998</v>
      </c>
      <c r="CK23" s="133">
        <f>CI23+CJ23</f>
        <v>240902.024</v>
      </c>
      <c r="CL23" s="133"/>
      <c r="CM23" s="133"/>
      <c r="CN23" s="133"/>
      <c r="CO23" s="133"/>
      <c r="CP23" s="133"/>
      <c r="CQ23" s="133"/>
      <c r="CR23" s="134"/>
      <c r="CS23" s="71"/>
    </row>
    <row r="24" spans="1:97" s="32" customFormat="1" ht="15.95" hidden="1" customHeight="1" x14ac:dyDescent="0.25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8"/>
      <c r="P24" s="138"/>
      <c r="Q24" s="138"/>
      <c r="R24" s="13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18"/>
      <c r="BD24" s="118"/>
      <c r="BE24" s="118"/>
      <c r="BF24" s="118"/>
      <c r="BG24" s="118"/>
      <c r="BH24" s="118"/>
      <c r="BI24" s="118"/>
      <c r="BJ24" s="118"/>
      <c r="BK24" s="42"/>
      <c r="BL24" s="42"/>
      <c r="BM24" s="60"/>
      <c r="BN24" s="42"/>
      <c r="BO24" s="60"/>
      <c r="BP24" s="60"/>
      <c r="BQ24" s="42"/>
      <c r="BR24" s="42"/>
      <c r="BS24" s="42"/>
      <c r="BT24" s="60"/>
      <c r="BU24" s="60"/>
      <c r="BV24" s="60"/>
      <c r="BW24" s="60"/>
      <c r="BX24" s="61"/>
      <c r="BY24" s="62"/>
      <c r="BZ24" s="132"/>
      <c r="CA24" s="132"/>
      <c r="CB24" s="132"/>
      <c r="CC24" s="132"/>
      <c r="CD24" s="132"/>
      <c r="CE24" s="132"/>
      <c r="CF24" s="132"/>
      <c r="CG24" s="132"/>
      <c r="CH24" s="60"/>
      <c r="CI24" s="63"/>
      <c r="CJ24" s="60"/>
      <c r="CK24" s="133"/>
      <c r="CL24" s="133"/>
      <c r="CM24" s="133"/>
      <c r="CN24" s="133"/>
      <c r="CO24" s="133"/>
      <c r="CP24" s="133"/>
      <c r="CQ24" s="133"/>
      <c r="CR24" s="134"/>
      <c r="CS24" s="71"/>
    </row>
    <row r="25" spans="1:97" s="32" customFormat="1" ht="15.95" hidden="1" customHeight="1" x14ac:dyDescent="0.25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8"/>
      <c r="P25" s="138"/>
      <c r="Q25" s="138"/>
      <c r="R25" s="13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18"/>
      <c r="BD25" s="118"/>
      <c r="BE25" s="118"/>
      <c r="BF25" s="118"/>
      <c r="BG25" s="118"/>
      <c r="BH25" s="118"/>
      <c r="BI25" s="118"/>
      <c r="BJ25" s="118"/>
      <c r="BK25" s="42"/>
      <c r="BL25" s="42"/>
      <c r="BM25" s="60"/>
      <c r="BN25" s="42"/>
      <c r="BO25" s="60"/>
      <c r="BP25" s="60"/>
      <c r="BQ25" s="42"/>
      <c r="BR25" s="42"/>
      <c r="BS25" s="42"/>
      <c r="BT25" s="60"/>
      <c r="BU25" s="60"/>
      <c r="BV25" s="60"/>
      <c r="BW25" s="60"/>
      <c r="BX25" s="61"/>
      <c r="BY25" s="62"/>
      <c r="BZ25" s="132"/>
      <c r="CA25" s="132"/>
      <c r="CB25" s="132"/>
      <c r="CC25" s="132"/>
      <c r="CD25" s="132"/>
      <c r="CE25" s="132"/>
      <c r="CF25" s="132"/>
      <c r="CG25" s="132"/>
      <c r="CH25" s="60"/>
      <c r="CI25" s="63"/>
      <c r="CJ25" s="60"/>
      <c r="CK25" s="133"/>
      <c r="CL25" s="133"/>
      <c r="CM25" s="133"/>
      <c r="CN25" s="133"/>
      <c r="CO25" s="133"/>
      <c r="CP25" s="133"/>
      <c r="CQ25" s="133"/>
      <c r="CR25" s="134"/>
      <c r="CS25" s="71"/>
    </row>
    <row r="26" spans="1:97" s="32" customFormat="1" ht="15.95" customHeight="1" x14ac:dyDescent="0.25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38"/>
      <c r="P26" s="138"/>
      <c r="Q26" s="138"/>
      <c r="R26" s="13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18"/>
      <c r="BD26" s="118"/>
      <c r="BE26" s="118"/>
      <c r="BF26" s="118"/>
      <c r="BG26" s="118"/>
      <c r="BH26" s="118"/>
      <c r="BI26" s="118"/>
      <c r="BJ26" s="118"/>
      <c r="BK26" s="42"/>
      <c r="BL26" s="42"/>
      <c r="BM26" s="60"/>
      <c r="BN26" s="42"/>
      <c r="BO26" s="60"/>
      <c r="BP26" s="60"/>
      <c r="BQ26" s="42"/>
      <c r="BR26" s="42"/>
      <c r="BS26" s="42"/>
      <c r="BT26" s="60"/>
      <c r="BU26" s="60"/>
      <c r="BV26" s="60"/>
      <c r="BW26" s="60"/>
      <c r="BX26" s="61"/>
      <c r="BY26" s="62"/>
      <c r="BZ26" s="132"/>
      <c r="CA26" s="132"/>
      <c r="CB26" s="132"/>
      <c r="CC26" s="132"/>
      <c r="CD26" s="132"/>
      <c r="CE26" s="132"/>
      <c r="CF26" s="132"/>
      <c r="CG26" s="132"/>
      <c r="CH26" s="60"/>
      <c r="CI26" s="63"/>
      <c r="CJ26" s="60"/>
      <c r="CK26" s="133"/>
      <c r="CL26" s="133"/>
      <c r="CM26" s="133"/>
      <c r="CN26" s="133"/>
      <c r="CO26" s="133"/>
      <c r="CP26" s="133"/>
      <c r="CQ26" s="133"/>
      <c r="CR26" s="134"/>
      <c r="CS26" s="71"/>
    </row>
    <row r="27" spans="1:97" s="32" customFormat="1" ht="15.95" customHeight="1" x14ac:dyDescent="0.25">
      <c r="A27" s="153" t="s">
        <v>30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18">
        <f>AI19+AI20+AI21+AI22+AI23</f>
        <v>4</v>
      </c>
      <c r="AJ27" s="118"/>
      <c r="AK27" s="118"/>
      <c r="AL27" s="118"/>
      <c r="AM27" s="118"/>
      <c r="AN27" s="118"/>
      <c r="AO27" s="118"/>
      <c r="AP27" s="118"/>
      <c r="AQ27" s="118"/>
      <c r="AR27" s="118">
        <f>AR19+AR20+AR21+AR22+AR23</f>
        <v>11200</v>
      </c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49">
        <f>BK19+BK20+BK21+BK22+BK23+BK26</f>
        <v>722.8</v>
      </c>
      <c r="BL27" s="42"/>
      <c r="BM27" s="60">
        <f>BM19+BM20+BM21+BM22+BM23+BM26</f>
        <v>11428.8</v>
      </c>
      <c r="BN27" s="42"/>
      <c r="BO27" s="60">
        <f>BO19+BO20+BO21+BO22+BO23+BO26</f>
        <v>31574.399999999998</v>
      </c>
      <c r="BP27" s="60">
        <f>BP19+BP20+BP21+BP22+BP23+BP26</f>
        <v>1448.1456000000001</v>
      </c>
      <c r="BQ27" s="42"/>
      <c r="BR27" s="49">
        <f>BR19+BR20+BR21+BR22+BR23+BR26</f>
        <v>197.6</v>
      </c>
      <c r="BS27" s="49"/>
      <c r="BT27" s="60">
        <f>BT19+BT20+BT21+BT22+BT23+BT26</f>
        <v>28974.872799999997</v>
      </c>
      <c r="BU27" s="60">
        <f>BU19+BU20+BU21+BU22+BU23+BU26</f>
        <v>28974.872799999997</v>
      </c>
      <c r="BV27" s="60">
        <f>BV23</f>
        <v>6657</v>
      </c>
      <c r="BW27" s="60"/>
      <c r="BX27" s="61">
        <f>BX19+BX20+BX21+BX22+BX23</f>
        <v>125265.49119999999</v>
      </c>
      <c r="BY27" s="62">
        <f>BY19+BY20+BY21+BY22+BY23</f>
        <v>1465723.3944000001</v>
      </c>
      <c r="BZ27" s="132">
        <f>BZ19+BZ20+BZ21+BZ22+BZ23</f>
        <v>33280</v>
      </c>
      <c r="CA27" s="132"/>
      <c r="CB27" s="132"/>
      <c r="CC27" s="132"/>
      <c r="CD27" s="132"/>
      <c r="CE27" s="132"/>
      <c r="CF27" s="132"/>
      <c r="CG27" s="132"/>
      <c r="CH27" s="60">
        <f>CH19+CH20+CH21+CH22+CH23</f>
        <v>28160</v>
      </c>
      <c r="CI27" s="63">
        <f>CI19+CI20+CI21+CI22+CI23</f>
        <v>1527163.3944000001</v>
      </c>
      <c r="CJ27" s="64">
        <f>CJ19+CJ20+CJ21+CJ22+CJ23</f>
        <v>456054.24510879995</v>
      </c>
      <c r="CK27" s="134">
        <f>CK19+CK20+CK21+CK22+CK23</f>
        <v>1983217.6395087999</v>
      </c>
      <c r="CL27" s="144"/>
      <c r="CM27" s="144"/>
      <c r="CN27" s="144"/>
      <c r="CO27" s="144"/>
      <c r="CP27" s="144"/>
      <c r="CQ27" s="144"/>
      <c r="CR27" s="144"/>
      <c r="CS27" s="71"/>
    </row>
    <row r="28" spans="1:97" s="36" customFormat="1" ht="12.75" x14ac:dyDescent="0.2"/>
    <row r="29" spans="1:97" s="36" customFormat="1" ht="12.75" x14ac:dyDescent="0.2"/>
    <row r="30" spans="1:97" s="32" customFormat="1" ht="12.75" hidden="1" x14ac:dyDescent="0.25">
      <c r="T30" s="51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</row>
    <row r="31" spans="1:97" s="52" customFormat="1" ht="10.5" hidden="1" x14ac:dyDescent="0.25">
      <c r="E31" s="53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R31" s="55"/>
      <c r="U31" s="54"/>
      <c r="V31" s="54"/>
      <c r="W31" s="147" t="s">
        <v>76</v>
      </c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O31" s="147" t="s">
        <v>77</v>
      </c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G31" s="147" t="s">
        <v>78</v>
      </c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</row>
    <row r="32" spans="1:97" s="32" customFormat="1" ht="12.75" x14ac:dyDescent="0.25"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R32" s="33"/>
      <c r="U32" s="56"/>
      <c r="V32" s="56"/>
      <c r="W32" s="56"/>
      <c r="X32" s="56"/>
      <c r="Y32" s="56"/>
      <c r="Z32" s="56"/>
      <c r="AA32" s="56"/>
      <c r="AB32" s="56"/>
      <c r="AC32" s="56"/>
      <c r="AD32" s="56"/>
    </row>
    <row r="33" spans="17:96" s="32" customFormat="1" ht="12.75" x14ac:dyDescent="0.25">
      <c r="Q33" s="57"/>
      <c r="T33" s="51" t="s">
        <v>79</v>
      </c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O33" s="146" t="s">
        <v>85</v>
      </c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</row>
    <row r="34" spans="17:96" s="52" customFormat="1" ht="10.5" x14ac:dyDescent="0.25">
      <c r="W34" s="147" t="s">
        <v>77</v>
      </c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O34" s="147" t="s">
        <v>78</v>
      </c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</row>
    <row r="35" spans="17:96" s="36" customFormat="1" ht="12.75" x14ac:dyDescent="0.2"/>
    <row r="36" spans="17:96" s="36" customFormat="1" ht="12.75" x14ac:dyDescent="0.2"/>
    <row r="37" spans="17:96" s="36" customFormat="1" ht="12.75" x14ac:dyDescent="0.2"/>
    <row r="38" spans="17:96" s="36" customFormat="1" ht="12.75" x14ac:dyDescent="0.2">
      <c r="BK38" s="58"/>
    </row>
    <row r="39" spans="17:96" s="36" customFormat="1" ht="12.75" x14ac:dyDescent="0.2"/>
    <row r="40" spans="17:96" s="36" customFormat="1" ht="12.75" x14ac:dyDescent="0.2"/>
    <row r="41" spans="17:96" s="36" customFormat="1" ht="12.75" x14ac:dyDescent="0.2"/>
    <row r="42" spans="17:96" s="36" customFormat="1" ht="12.75" x14ac:dyDescent="0.2"/>
    <row r="43" spans="17:96" s="36" customFormat="1" ht="12.75" x14ac:dyDescent="0.2"/>
    <row r="44" spans="17:96" s="36" customFormat="1" ht="12.75" x14ac:dyDescent="0.2"/>
    <row r="45" spans="17:96" s="36" customFormat="1" ht="12.75" x14ac:dyDescent="0.2"/>
    <row r="46" spans="17:96" s="36" customFormat="1" ht="12.75" x14ac:dyDescent="0.2"/>
    <row r="47" spans="17:96" s="36" customFormat="1" ht="12.75" x14ac:dyDescent="0.2"/>
    <row r="48" spans="17:96" s="36" customFormat="1" ht="12.75" x14ac:dyDescent="0.2"/>
    <row r="49" s="36" customFormat="1" ht="12.75" x14ac:dyDescent="0.2"/>
    <row r="50" s="36" customFormat="1" ht="12.75" x14ac:dyDescent="0.2"/>
    <row r="51" s="36" customFormat="1" ht="12.75" x14ac:dyDescent="0.2"/>
    <row r="52" s="36" customFormat="1" ht="12.75" x14ac:dyDescent="0.2"/>
    <row r="53" s="36" customFormat="1" ht="12.75" x14ac:dyDescent="0.2"/>
    <row r="54" s="36" customFormat="1" ht="12.75" x14ac:dyDescent="0.2"/>
    <row r="55" s="36" customFormat="1" ht="12.75" x14ac:dyDescent="0.2"/>
    <row r="56" s="36" customFormat="1" ht="12.75" x14ac:dyDescent="0.2"/>
    <row r="57" s="36" customFormat="1" ht="12.75" x14ac:dyDescent="0.2"/>
    <row r="58" s="36" customFormat="1" ht="12.75" x14ac:dyDescent="0.2"/>
    <row r="59" s="36" customFormat="1" ht="12.75" x14ac:dyDescent="0.2"/>
    <row r="60" s="36" customFormat="1" ht="12.75" x14ac:dyDescent="0.2"/>
    <row r="61" s="36" customFormat="1" ht="12.75" x14ac:dyDescent="0.2"/>
  </sheetData>
  <mergeCells count="135">
    <mergeCell ref="CI6:CJ6"/>
    <mergeCell ref="CI7:CJ7"/>
    <mergeCell ref="CB6:CH6"/>
    <mergeCell ref="CB7:CH7"/>
    <mergeCell ref="AI15:AQ17"/>
    <mergeCell ref="O16:R17"/>
    <mergeCell ref="AR15:BB17"/>
    <mergeCell ref="BU12:BX12"/>
    <mergeCell ref="BU13:BX13"/>
    <mergeCell ref="CA12:CE12"/>
    <mergeCell ref="CA13:CE13"/>
    <mergeCell ref="CJ16:CJ17"/>
    <mergeCell ref="O13:V13"/>
    <mergeCell ref="Y13:AA13"/>
    <mergeCell ref="AC13:AJ13"/>
    <mergeCell ref="AM13:AO13"/>
    <mergeCell ref="CH1:CJ1"/>
    <mergeCell ref="CH3:CL3"/>
    <mergeCell ref="A7:BU7"/>
    <mergeCell ref="A8:BU8"/>
    <mergeCell ref="CI5:CJ5"/>
    <mergeCell ref="O20:R20"/>
    <mergeCell ref="A20:N20"/>
    <mergeCell ref="BQ16:BR16"/>
    <mergeCell ref="AX10:BL10"/>
    <mergeCell ref="AY11:BL11"/>
    <mergeCell ref="AJ10:AW10"/>
    <mergeCell ref="AJ11:AX11"/>
    <mergeCell ref="BZ19:CG19"/>
    <mergeCell ref="CK19:CR19"/>
    <mergeCell ref="BZ18:CG18"/>
    <mergeCell ref="CK18:CR18"/>
    <mergeCell ref="A19:N19"/>
    <mergeCell ref="O19:R19"/>
    <mergeCell ref="S19:AH19"/>
    <mergeCell ref="AI19:AQ19"/>
    <mergeCell ref="AR19:BB19"/>
    <mergeCell ref="BC19:BJ19"/>
    <mergeCell ref="A18:N18"/>
    <mergeCell ref="O18:R18"/>
    <mergeCell ref="W33:AK33"/>
    <mergeCell ref="AO33:CR33"/>
    <mergeCell ref="W34:AK34"/>
    <mergeCell ref="AO34:CR34"/>
    <mergeCell ref="BC20:BJ20"/>
    <mergeCell ref="AR20:BB20"/>
    <mergeCell ref="AI20:AQ20"/>
    <mergeCell ref="S20:AH20"/>
    <mergeCell ref="W30:AK30"/>
    <mergeCell ref="AO30:BC30"/>
    <mergeCell ref="BG30:CR30"/>
    <mergeCell ref="W31:AK31"/>
    <mergeCell ref="AO31:BC31"/>
    <mergeCell ref="BG31:CR31"/>
    <mergeCell ref="BZ26:CG26"/>
    <mergeCell ref="CK26:CR26"/>
    <mergeCell ref="A27:AH27"/>
    <mergeCell ref="AI27:AQ27"/>
    <mergeCell ref="AR27:BB27"/>
    <mergeCell ref="BC27:BJ27"/>
    <mergeCell ref="BZ27:CG27"/>
    <mergeCell ref="CK27:CR27"/>
    <mergeCell ref="BZ25:CG25"/>
    <mergeCell ref="CK25:CR25"/>
    <mergeCell ref="A26:N26"/>
    <mergeCell ref="O26:R26"/>
    <mergeCell ref="S26:AH26"/>
    <mergeCell ref="AI26:AQ26"/>
    <mergeCell ref="AR26:BB26"/>
    <mergeCell ref="BC26:BJ26"/>
    <mergeCell ref="BZ24:CG24"/>
    <mergeCell ref="CK24:CR24"/>
    <mergeCell ref="A25:N25"/>
    <mergeCell ref="O25:R25"/>
    <mergeCell ref="S25:AH25"/>
    <mergeCell ref="AI25:AQ25"/>
    <mergeCell ref="AR25:BB25"/>
    <mergeCell ref="BC25:BJ25"/>
    <mergeCell ref="BZ23:CG23"/>
    <mergeCell ref="CK23:CR23"/>
    <mergeCell ref="A24:N24"/>
    <mergeCell ref="O24:R24"/>
    <mergeCell ref="S24:AH24"/>
    <mergeCell ref="AI24:AQ24"/>
    <mergeCell ref="AR24:BB24"/>
    <mergeCell ref="BC24:BJ24"/>
    <mergeCell ref="BZ22:CG22"/>
    <mergeCell ref="CK22:CR22"/>
    <mergeCell ref="A23:N23"/>
    <mergeCell ref="O23:R23"/>
    <mergeCell ref="S23:AH23"/>
    <mergeCell ref="AI23:AQ23"/>
    <mergeCell ref="AR23:BB23"/>
    <mergeCell ref="BC23:BJ23"/>
    <mergeCell ref="BZ21:CG21"/>
    <mergeCell ref="CK21:CR21"/>
    <mergeCell ref="A22:N22"/>
    <mergeCell ref="O22:R22"/>
    <mergeCell ref="S22:AH22"/>
    <mergeCell ref="AI22:AQ22"/>
    <mergeCell ref="AR22:BB22"/>
    <mergeCell ref="BC22:BJ22"/>
    <mergeCell ref="BZ20:CG20"/>
    <mergeCell ref="CK20:CR20"/>
    <mergeCell ref="A21:N21"/>
    <mergeCell ref="O21:R21"/>
    <mergeCell ref="S21:AH21"/>
    <mergeCell ref="AI21:AQ21"/>
    <mergeCell ref="AR21:BB21"/>
    <mergeCell ref="BC21:BJ21"/>
    <mergeCell ref="S18:AH18"/>
    <mergeCell ref="AI18:AQ18"/>
    <mergeCell ref="AR18:BB18"/>
    <mergeCell ref="BC18:BJ18"/>
    <mergeCell ref="BC17:BJ17"/>
    <mergeCell ref="S15:AH17"/>
    <mergeCell ref="A16:N17"/>
    <mergeCell ref="CH16:CH17"/>
    <mergeCell ref="CI16:CI17"/>
    <mergeCell ref="A15:R15"/>
    <mergeCell ref="BC15:CR15"/>
    <mergeCell ref="CP13:CS13"/>
    <mergeCell ref="F10:AH11"/>
    <mergeCell ref="BU11:BV11"/>
    <mergeCell ref="CK16:CR17"/>
    <mergeCell ref="BS16:BS17"/>
    <mergeCell ref="BV16:BV17"/>
    <mergeCell ref="BW16:BW17"/>
    <mergeCell ref="BX16:BX17"/>
    <mergeCell ref="BY16:BY17"/>
    <mergeCell ref="BZ16:CG17"/>
    <mergeCell ref="BC16:BK16"/>
    <mergeCell ref="BL16:BM16"/>
    <mergeCell ref="BN16:BO16"/>
    <mergeCell ref="BP16:BP17"/>
  </mergeCells>
  <pageMargins left="0.19685039370078741" right="0.11811023622047245" top="0.74803149606299213" bottom="0.74803149606299213" header="0.31496062992125984" footer="0.31496062992125984"/>
  <pageSetup paperSize="9" scale="67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1"/>
  <sheetViews>
    <sheetView tabSelected="1" workbookViewId="0">
      <selection activeCell="CI19" sqref="CI19"/>
    </sheetView>
  </sheetViews>
  <sheetFormatPr defaultColWidth="1.42578125" defaultRowHeight="15" x14ac:dyDescent="0.25"/>
  <cols>
    <col min="1" max="1" width="1.42578125" style="59" customWidth="1"/>
    <col min="2" max="2" width="0.140625" style="59" customWidth="1"/>
    <col min="3" max="3" width="1.42578125" style="59" customWidth="1"/>
    <col min="4" max="5" width="0.140625" style="59" customWidth="1"/>
    <col min="6" max="6" width="1.42578125" style="59" customWidth="1"/>
    <col min="7" max="7" width="0.28515625" style="59" customWidth="1"/>
    <col min="8" max="9" width="1.42578125" style="59" hidden="1" customWidth="1"/>
    <col min="10" max="10" width="1.42578125" style="59" customWidth="1"/>
    <col min="11" max="11" width="1.42578125" style="59" hidden="1" customWidth="1"/>
    <col min="12" max="12" width="1.140625" style="59" customWidth="1"/>
    <col min="13" max="13" width="0.140625" style="59" customWidth="1"/>
    <col min="14" max="14" width="0.28515625" style="59" customWidth="1"/>
    <col min="15" max="25" width="1.42578125" style="59" customWidth="1"/>
    <col min="26" max="26" width="0.5703125" style="59" customWidth="1"/>
    <col min="27" max="28" width="1.42578125" style="59" hidden="1" customWidth="1"/>
    <col min="29" max="36" width="1.42578125" style="59" customWidth="1"/>
    <col min="37" max="37" width="2.140625" style="59" customWidth="1"/>
    <col min="38" max="38" width="0.28515625" style="59" customWidth="1"/>
    <col min="39" max="39" width="2.7109375" style="59" customWidth="1"/>
    <col min="40" max="40" width="1.42578125" style="59" hidden="1" customWidth="1"/>
    <col min="41" max="41" width="0.28515625" style="59" customWidth="1"/>
    <col min="42" max="43" width="0.140625" style="59" customWidth="1"/>
    <col min="44" max="44" width="1.42578125" style="59" customWidth="1"/>
    <col min="45" max="45" width="0.140625" style="59" customWidth="1"/>
    <col min="46" max="46" width="1.42578125" style="59" hidden="1" customWidth="1"/>
    <col min="47" max="47" width="0.28515625" style="59" customWidth="1"/>
    <col min="48" max="48" width="1.42578125" style="59" customWidth="1"/>
    <col min="49" max="49" width="0.42578125" style="59" customWidth="1"/>
    <col min="50" max="50" width="0.140625" style="59" customWidth="1"/>
    <col min="51" max="51" width="0.42578125" style="59" customWidth="1"/>
    <col min="52" max="52" width="0.140625" style="59" customWidth="1"/>
    <col min="53" max="54" width="1.42578125" style="59" customWidth="1"/>
    <col min="55" max="55" width="0.28515625" style="59" customWidth="1"/>
    <col min="56" max="56" width="1.42578125" style="59" customWidth="1"/>
    <col min="57" max="57" width="0.42578125" style="59" customWidth="1"/>
    <col min="58" max="58" width="1.42578125" style="59" hidden="1" customWidth="1"/>
    <col min="59" max="59" width="1.42578125" style="59" customWidth="1"/>
    <col min="60" max="60" width="0.28515625" style="59" customWidth="1"/>
    <col min="61" max="61" width="0.140625" style="59" customWidth="1"/>
    <col min="62" max="62" width="1.42578125" style="59" hidden="1" customWidth="1"/>
    <col min="63" max="63" width="8" style="59" customWidth="1"/>
    <col min="64" max="64" width="5.7109375" style="59" customWidth="1"/>
    <col min="65" max="65" width="8.5703125" style="59" customWidth="1"/>
    <col min="66" max="66" width="4.28515625" style="59" customWidth="1"/>
    <col min="67" max="67" width="8.140625" style="59" customWidth="1"/>
    <col min="68" max="68" width="7.28515625" style="59" customWidth="1"/>
    <col min="69" max="69" width="6.42578125" style="59" customWidth="1"/>
    <col min="70" max="70" width="8.140625" style="59" customWidth="1"/>
    <col min="71" max="71" width="7.28515625" style="59" customWidth="1"/>
    <col min="72" max="72" width="8.28515625" style="59" customWidth="1"/>
    <col min="73" max="73" width="8.7109375" style="59" customWidth="1"/>
    <col min="74" max="74" width="8.140625" style="59" customWidth="1"/>
    <col min="75" max="75" width="6.42578125" style="59" hidden="1" customWidth="1"/>
    <col min="76" max="76" width="10" style="59" customWidth="1"/>
    <col min="77" max="77" width="11.140625" style="59" customWidth="1"/>
    <col min="78" max="82" width="1.42578125" style="59" customWidth="1"/>
    <col min="83" max="83" width="1" style="59" customWidth="1"/>
    <col min="84" max="84" width="1.140625" style="59" hidden="1" customWidth="1"/>
    <col min="85" max="85" width="1.42578125" style="59" hidden="1" customWidth="1"/>
    <col min="86" max="86" width="8.28515625" style="59" customWidth="1"/>
    <col min="87" max="87" width="11" style="59" customWidth="1"/>
    <col min="88" max="88" width="9.7109375" style="59" customWidth="1"/>
    <col min="89" max="91" width="1.42578125" style="59" customWidth="1"/>
    <col min="92" max="92" width="1.42578125" style="59" hidden="1" customWidth="1"/>
    <col min="93" max="93" width="2.28515625" style="59" customWidth="1"/>
    <col min="94" max="95" width="1.42578125" style="59" customWidth="1"/>
    <col min="96" max="96" width="3.5703125" style="59" customWidth="1"/>
    <col min="97" max="97" width="0.5703125" style="59" customWidth="1"/>
    <col min="98" max="212" width="1.42578125" style="59"/>
    <col min="213" max="213" width="1.42578125" style="59" customWidth="1"/>
    <col min="214" max="214" width="0.140625" style="59" customWidth="1"/>
    <col min="215" max="215" width="1.42578125" style="59" customWidth="1"/>
    <col min="216" max="217" width="0.140625" style="59" customWidth="1"/>
    <col min="218" max="218" width="1.42578125" style="59" customWidth="1"/>
    <col min="219" max="219" width="0.28515625" style="59" customWidth="1"/>
    <col min="220" max="221" width="0" style="59" hidden="1" customWidth="1"/>
    <col min="222" max="222" width="1.42578125" style="59" customWidth="1"/>
    <col min="223" max="223" width="0" style="59" hidden="1" customWidth="1"/>
    <col min="224" max="224" width="1.140625" style="59" customWidth="1"/>
    <col min="225" max="225" width="0.140625" style="59" customWidth="1"/>
    <col min="226" max="226" width="0.28515625" style="59" customWidth="1"/>
    <col min="227" max="237" width="1.42578125" style="59" customWidth="1"/>
    <col min="238" max="238" width="0.5703125" style="59" customWidth="1"/>
    <col min="239" max="240" width="0" style="59" hidden="1" customWidth="1"/>
    <col min="241" max="248" width="1.42578125" style="59" customWidth="1"/>
    <col min="249" max="249" width="2.140625" style="59" customWidth="1"/>
    <col min="250" max="250" width="0.28515625" style="59" customWidth="1"/>
    <col min="251" max="251" width="2.7109375" style="59" customWidth="1"/>
    <col min="252" max="252" width="0" style="59" hidden="1" customWidth="1"/>
    <col min="253" max="253" width="0.28515625" style="59" customWidth="1"/>
    <col min="254" max="255" width="0.140625" style="59" customWidth="1"/>
    <col min="256" max="256" width="1.42578125" style="59" customWidth="1"/>
    <col min="257" max="257" width="0.140625" style="59" customWidth="1"/>
    <col min="258" max="258" width="0" style="59" hidden="1" customWidth="1"/>
    <col min="259" max="259" width="0.28515625" style="59" customWidth="1"/>
    <col min="260" max="260" width="1.42578125" style="59" customWidth="1"/>
    <col min="261" max="261" width="0.42578125" style="59" customWidth="1"/>
    <col min="262" max="262" width="0.140625" style="59" customWidth="1"/>
    <col min="263" max="263" width="0.42578125" style="59" customWidth="1"/>
    <col min="264" max="264" width="0.140625" style="59" customWidth="1"/>
    <col min="265" max="266" width="1.42578125" style="59" customWidth="1"/>
    <col min="267" max="267" width="0.28515625" style="59" customWidth="1"/>
    <col min="268" max="268" width="1.42578125" style="59" customWidth="1"/>
    <col min="269" max="269" width="0.42578125" style="59" customWidth="1"/>
    <col min="270" max="270" width="0" style="59" hidden="1" customWidth="1"/>
    <col min="271" max="271" width="1.42578125" style="59" customWidth="1"/>
    <col min="272" max="272" width="0.28515625" style="59" customWidth="1"/>
    <col min="273" max="273" width="0.140625" style="59" customWidth="1"/>
    <col min="274" max="274" width="0" style="59" hidden="1" customWidth="1"/>
    <col min="275" max="275" width="8" style="59" customWidth="1"/>
    <col min="276" max="276" width="5.7109375" style="59" customWidth="1"/>
    <col min="277" max="277" width="7.28515625" style="59" customWidth="1"/>
    <col min="278" max="278" width="4.28515625" style="59" customWidth="1"/>
    <col min="279" max="279" width="8.140625" style="59" customWidth="1"/>
    <col min="280" max="281" width="7.28515625" style="59" customWidth="1"/>
    <col min="282" max="282" width="8.28515625" style="59" customWidth="1"/>
    <col min="283" max="283" width="8.7109375" style="59" customWidth="1"/>
    <col min="284" max="284" width="6.42578125" style="59" customWidth="1"/>
    <col min="285" max="285" width="0" style="59" hidden="1" customWidth="1"/>
    <col min="286" max="286" width="10" style="59" customWidth="1"/>
    <col min="287" max="287" width="11.140625" style="59" customWidth="1"/>
    <col min="288" max="292" width="1.42578125" style="59" customWidth="1"/>
    <col min="293" max="293" width="1" style="59" customWidth="1"/>
    <col min="294" max="295" width="0" style="59" hidden="1" customWidth="1"/>
    <col min="296" max="296" width="8.28515625" style="59" customWidth="1"/>
    <col min="297" max="297" width="11" style="59" customWidth="1"/>
    <col min="298" max="298" width="9.7109375" style="59" customWidth="1"/>
    <col min="299" max="301" width="1.42578125" style="59" customWidth="1"/>
    <col min="302" max="302" width="0" style="59" hidden="1" customWidth="1"/>
    <col min="303" max="303" width="2.28515625" style="59" customWidth="1"/>
    <col min="304" max="306" width="1.42578125" style="59" customWidth="1"/>
    <col min="307" max="307" width="0" style="59" hidden="1" customWidth="1"/>
    <col min="308" max="308" width="1.42578125" style="59" customWidth="1"/>
    <col min="309" max="309" width="0.42578125" style="59" customWidth="1"/>
    <col min="310" max="311" width="0.140625" style="59" customWidth="1"/>
    <col min="312" max="312" width="0" style="59" hidden="1" customWidth="1"/>
    <col min="313" max="313" width="2.7109375" style="59" customWidth="1"/>
    <col min="314" max="314" width="3.5703125" style="59" customWidth="1"/>
    <col min="315" max="316" width="0.5703125" style="59" customWidth="1"/>
    <col min="317" max="317" width="1.42578125" style="59" customWidth="1"/>
    <col min="318" max="318" width="0" style="59" hidden="1" customWidth="1"/>
    <col min="319" max="320" width="1.42578125" style="59" customWidth="1"/>
    <col min="321" max="321" width="3" style="59" customWidth="1"/>
    <col min="322" max="322" width="0.140625" style="59" customWidth="1"/>
    <col min="323" max="323" width="0.42578125" style="59" customWidth="1"/>
    <col min="324" max="324" width="0.28515625" style="59" customWidth="1"/>
    <col min="325" max="325" width="1.42578125" style="59" customWidth="1"/>
    <col min="326" max="326" width="2.42578125" style="59" customWidth="1"/>
    <col min="327" max="327" width="0.28515625" style="59" customWidth="1"/>
    <col min="328" max="468" width="1.42578125" style="59"/>
    <col min="469" max="469" width="1.42578125" style="59" customWidth="1"/>
    <col min="470" max="470" width="0.140625" style="59" customWidth="1"/>
    <col min="471" max="471" width="1.42578125" style="59" customWidth="1"/>
    <col min="472" max="473" width="0.140625" style="59" customWidth="1"/>
    <col min="474" max="474" width="1.42578125" style="59" customWidth="1"/>
    <col min="475" max="475" width="0.28515625" style="59" customWidth="1"/>
    <col min="476" max="477" width="0" style="59" hidden="1" customWidth="1"/>
    <col min="478" max="478" width="1.42578125" style="59" customWidth="1"/>
    <col min="479" max="479" width="0" style="59" hidden="1" customWidth="1"/>
    <col min="480" max="480" width="1.140625" style="59" customWidth="1"/>
    <col min="481" max="481" width="0.140625" style="59" customWidth="1"/>
    <col min="482" max="482" width="0.28515625" style="59" customWidth="1"/>
    <col min="483" max="493" width="1.42578125" style="59" customWidth="1"/>
    <col min="494" max="494" width="0.5703125" style="59" customWidth="1"/>
    <col min="495" max="496" width="0" style="59" hidden="1" customWidth="1"/>
    <col min="497" max="504" width="1.42578125" style="59" customWidth="1"/>
    <col min="505" max="505" width="2.140625" style="59" customWidth="1"/>
    <col min="506" max="506" width="0.28515625" style="59" customWidth="1"/>
    <col min="507" max="507" width="2.7109375" style="59" customWidth="1"/>
    <col min="508" max="508" width="0" style="59" hidden="1" customWidth="1"/>
    <col min="509" max="509" width="0.28515625" style="59" customWidth="1"/>
    <col min="510" max="511" width="0.140625" style="59" customWidth="1"/>
    <col min="512" max="512" width="1.42578125" style="59" customWidth="1"/>
    <col min="513" max="513" width="0.140625" style="59" customWidth="1"/>
    <col min="514" max="514" width="0" style="59" hidden="1" customWidth="1"/>
    <col min="515" max="515" width="0.28515625" style="59" customWidth="1"/>
    <col min="516" max="516" width="1.42578125" style="59" customWidth="1"/>
    <col min="517" max="517" width="0.42578125" style="59" customWidth="1"/>
    <col min="518" max="518" width="0.140625" style="59" customWidth="1"/>
    <col min="519" max="519" width="0.42578125" style="59" customWidth="1"/>
    <col min="520" max="520" width="0.140625" style="59" customWidth="1"/>
    <col min="521" max="522" width="1.42578125" style="59" customWidth="1"/>
    <col min="523" max="523" width="0.28515625" style="59" customWidth="1"/>
    <col min="524" max="524" width="1.42578125" style="59" customWidth="1"/>
    <col min="525" max="525" width="0.42578125" style="59" customWidth="1"/>
    <col min="526" max="526" width="0" style="59" hidden="1" customWidth="1"/>
    <col min="527" max="527" width="1.42578125" style="59" customWidth="1"/>
    <col min="528" max="528" width="0.28515625" style="59" customWidth="1"/>
    <col min="529" max="529" width="0.140625" style="59" customWidth="1"/>
    <col min="530" max="530" width="0" style="59" hidden="1" customWidth="1"/>
    <col min="531" max="531" width="8" style="59" customWidth="1"/>
    <col min="532" max="532" width="5.7109375" style="59" customWidth="1"/>
    <col min="533" max="533" width="7.28515625" style="59" customWidth="1"/>
    <col min="534" max="534" width="4.28515625" style="59" customWidth="1"/>
    <col min="535" max="535" width="8.140625" style="59" customWidth="1"/>
    <col min="536" max="537" width="7.28515625" style="59" customWidth="1"/>
    <col min="538" max="538" width="8.28515625" style="59" customWidth="1"/>
    <col min="539" max="539" width="8.7109375" style="59" customWidth="1"/>
    <col min="540" max="540" width="6.42578125" style="59" customWidth="1"/>
    <col min="541" max="541" width="0" style="59" hidden="1" customWidth="1"/>
    <col min="542" max="542" width="10" style="59" customWidth="1"/>
    <col min="543" max="543" width="11.140625" style="59" customWidth="1"/>
    <col min="544" max="548" width="1.42578125" style="59" customWidth="1"/>
    <col min="549" max="549" width="1" style="59" customWidth="1"/>
    <col min="550" max="551" width="0" style="59" hidden="1" customWidth="1"/>
    <col min="552" max="552" width="8.28515625" style="59" customWidth="1"/>
    <col min="553" max="553" width="11" style="59" customWidth="1"/>
    <col min="554" max="554" width="9.7109375" style="59" customWidth="1"/>
    <col min="555" max="557" width="1.42578125" style="59" customWidth="1"/>
    <col min="558" max="558" width="0" style="59" hidden="1" customWidth="1"/>
    <col min="559" max="559" width="2.28515625" style="59" customWidth="1"/>
    <col min="560" max="562" width="1.42578125" style="59" customWidth="1"/>
    <col min="563" max="563" width="0" style="59" hidden="1" customWidth="1"/>
    <col min="564" max="564" width="1.42578125" style="59" customWidth="1"/>
    <col min="565" max="565" width="0.42578125" style="59" customWidth="1"/>
    <col min="566" max="567" width="0.140625" style="59" customWidth="1"/>
    <col min="568" max="568" width="0" style="59" hidden="1" customWidth="1"/>
    <col min="569" max="569" width="2.7109375" style="59" customWidth="1"/>
    <col min="570" max="570" width="3.5703125" style="59" customWidth="1"/>
    <col min="571" max="572" width="0.5703125" style="59" customWidth="1"/>
    <col min="573" max="573" width="1.42578125" style="59" customWidth="1"/>
    <col min="574" max="574" width="0" style="59" hidden="1" customWidth="1"/>
    <col min="575" max="576" width="1.42578125" style="59" customWidth="1"/>
    <col min="577" max="577" width="3" style="59" customWidth="1"/>
    <col min="578" max="578" width="0.140625" style="59" customWidth="1"/>
    <col min="579" max="579" width="0.42578125" style="59" customWidth="1"/>
    <col min="580" max="580" width="0.28515625" style="59" customWidth="1"/>
    <col min="581" max="581" width="1.42578125" style="59" customWidth="1"/>
    <col min="582" max="582" width="2.42578125" style="59" customWidth="1"/>
    <col min="583" max="583" width="0.28515625" style="59" customWidth="1"/>
    <col min="584" max="724" width="1.42578125" style="59"/>
    <col min="725" max="725" width="1.42578125" style="59" customWidth="1"/>
    <col min="726" max="726" width="0.140625" style="59" customWidth="1"/>
    <col min="727" max="727" width="1.42578125" style="59" customWidth="1"/>
    <col min="728" max="729" width="0.140625" style="59" customWidth="1"/>
    <col min="730" max="730" width="1.42578125" style="59" customWidth="1"/>
    <col min="731" max="731" width="0.28515625" style="59" customWidth="1"/>
    <col min="732" max="733" width="0" style="59" hidden="1" customWidth="1"/>
    <col min="734" max="734" width="1.42578125" style="59" customWidth="1"/>
    <col min="735" max="735" width="0" style="59" hidden="1" customWidth="1"/>
    <col min="736" max="736" width="1.140625" style="59" customWidth="1"/>
    <col min="737" max="737" width="0.140625" style="59" customWidth="1"/>
    <col min="738" max="738" width="0.28515625" style="59" customWidth="1"/>
    <col min="739" max="749" width="1.42578125" style="59" customWidth="1"/>
    <col min="750" max="750" width="0.5703125" style="59" customWidth="1"/>
    <col min="751" max="752" width="0" style="59" hidden="1" customWidth="1"/>
    <col min="753" max="760" width="1.42578125" style="59" customWidth="1"/>
    <col min="761" max="761" width="2.140625" style="59" customWidth="1"/>
    <col min="762" max="762" width="0.28515625" style="59" customWidth="1"/>
    <col min="763" max="763" width="2.7109375" style="59" customWidth="1"/>
    <col min="764" max="764" width="0" style="59" hidden="1" customWidth="1"/>
    <col min="765" max="765" width="0.28515625" style="59" customWidth="1"/>
    <col min="766" max="767" width="0.140625" style="59" customWidth="1"/>
    <col min="768" max="768" width="1.42578125" style="59" customWidth="1"/>
    <col min="769" max="769" width="0.140625" style="59" customWidth="1"/>
    <col min="770" max="770" width="0" style="59" hidden="1" customWidth="1"/>
    <col min="771" max="771" width="0.28515625" style="59" customWidth="1"/>
    <col min="772" max="772" width="1.42578125" style="59" customWidth="1"/>
    <col min="773" max="773" width="0.42578125" style="59" customWidth="1"/>
    <col min="774" max="774" width="0.140625" style="59" customWidth="1"/>
    <col min="775" max="775" width="0.42578125" style="59" customWidth="1"/>
    <col min="776" max="776" width="0.140625" style="59" customWidth="1"/>
    <col min="777" max="778" width="1.42578125" style="59" customWidth="1"/>
    <col min="779" max="779" width="0.28515625" style="59" customWidth="1"/>
    <col min="780" max="780" width="1.42578125" style="59" customWidth="1"/>
    <col min="781" max="781" width="0.42578125" style="59" customWidth="1"/>
    <col min="782" max="782" width="0" style="59" hidden="1" customWidth="1"/>
    <col min="783" max="783" width="1.42578125" style="59" customWidth="1"/>
    <col min="784" max="784" width="0.28515625" style="59" customWidth="1"/>
    <col min="785" max="785" width="0.140625" style="59" customWidth="1"/>
    <col min="786" max="786" width="0" style="59" hidden="1" customWidth="1"/>
    <col min="787" max="787" width="8" style="59" customWidth="1"/>
    <col min="788" max="788" width="5.7109375" style="59" customWidth="1"/>
    <col min="789" max="789" width="7.28515625" style="59" customWidth="1"/>
    <col min="790" max="790" width="4.28515625" style="59" customWidth="1"/>
    <col min="791" max="791" width="8.140625" style="59" customWidth="1"/>
    <col min="792" max="793" width="7.28515625" style="59" customWidth="1"/>
    <col min="794" max="794" width="8.28515625" style="59" customWidth="1"/>
    <col min="795" max="795" width="8.7109375" style="59" customWidth="1"/>
    <col min="796" max="796" width="6.42578125" style="59" customWidth="1"/>
    <col min="797" max="797" width="0" style="59" hidden="1" customWidth="1"/>
    <col min="798" max="798" width="10" style="59" customWidth="1"/>
    <col min="799" max="799" width="11.140625" style="59" customWidth="1"/>
    <col min="800" max="804" width="1.42578125" style="59" customWidth="1"/>
    <col min="805" max="805" width="1" style="59" customWidth="1"/>
    <col min="806" max="807" width="0" style="59" hidden="1" customWidth="1"/>
    <col min="808" max="808" width="8.28515625" style="59" customWidth="1"/>
    <col min="809" max="809" width="11" style="59" customWidth="1"/>
    <col min="810" max="810" width="9.7109375" style="59" customWidth="1"/>
    <col min="811" max="813" width="1.42578125" style="59" customWidth="1"/>
    <col min="814" max="814" width="0" style="59" hidden="1" customWidth="1"/>
    <col min="815" max="815" width="2.28515625" style="59" customWidth="1"/>
    <col min="816" max="818" width="1.42578125" style="59" customWidth="1"/>
    <col min="819" max="819" width="0" style="59" hidden="1" customWidth="1"/>
    <col min="820" max="820" width="1.42578125" style="59" customWidth="1"/>
    <col min="821" max="821" width="0.42578125" style="59" customWidth="1"/>
    <col min="822" max="823" width="0.140625" style="59" customWidth="1"/>
    <col min="824" max="824" width="0" style="59" hidden="1" customWidth="1"/>
    <col min="825" max="825" width="2.7109375" style="59" customWidth="1"/>
    <col min="826" max="826" width="3.5703125" style="59" customWidth="1"/>
    <col min="827" max="828" width="0.5703125" style="59" customWidth="1"/>
    <col min="829" max="829" width="1.42578125" style="59" customWidth="1"/>
    <col min="830" max="830" width="0" style="59" hidden="1" customWidth="1"/>
    <col min="831" max="832" width="1.42578125" style="59" customWidth="1"/>
    <col min="833" max="833" width="3" style="59" customWidth="1"/>
    <col min="834" max="834" width="0.140625" style="59" customWidth="1"/>
    <col min="835" max="835" width="0.42578125" style="59" customWidth="1"/>
    <col min="836" max="836" width="0.28515625" style="59" customWidth="1"/>
    <col min="837" max="837" width="1.42578125" style="59" customWidth="1"/>
    <col min="838" max="838" width="2.42578125" style="59" customWidth="1"/>
    <col min="839" max="839" width="0.28515625" style="59" customWidth="1"/>
    <col min="840" max="980" width="1.42578125" style="59"/>
    <col min="981" max="981" width="1.42578125" style="59" customWidth="1"/>
    <col min="982" max="982" width="0.140625" style="59" customWidth="1"/>
    <col min="983" max="983" width="1.42578125" style="59" customWidth="1"/>
    <col min="984" max="985" width="0.140625" style="59" customWidth="1"/>
    <col min="986" max="986" width="1.42578125" style="59" customWidth="1"/>
    <col min="987" max="987" width="0.28515625" style="59" customWidth="1"/>
    <col min="988" max="989" width="0" style="59" hidden="1" customWidth="1"/>
    <col min="990" max="990" width="1.42578125" style="59" customWidth="1"/>
    <col min="991" max="991" width="0" style="59" hidden="1" customWidth="1"/>
    <col min="992" max="992" width="1.140625" style="59" customWidth="1"/>
    <col min="993" max="993" width="0.140625" style="59" customWidth="1"/>
    <col min="994" max="994" width="0.28515625" style="59" customWidth="1"/>
    <col min="995" max="1005" width="1.42578125" style="59" customWidth="1"/>
    <col min="1006" max="1006" width="0.5703125" style="59" customWidth="1"/>
    <col min="1007" max="1008" width="0" style="59" hidden="1" customWidth="1"/>
    <col min="1009" max="1016" width="1.42578125" style="59" customWidth="1"/>
    <col min="1017" max="1017" width="2.140625" style="59" customWidth="1"/>
    <col min="1018" max="1018" width="0.28515625" style="59" customWidth="1"/>
    <col min="1019" max="1019" width="2.7109375" style="59" customWidth="1"/>
    <col min="1020" max="1020" width="0" style="59" hidden="1" customWidth="1"/>
    <col min="1021" max="1021" width="0.28515625" style="59" customWidth="1"/>
    <col min="1022" max="1023" width="0.140625" style="59" customWidth="1"/>
    <col min="1024" max="1024" width="1.42578125" style="59" customWidth="1"/>
    <col min="1025" max="1025" width="0.140625" style="59" customWidth="1"/>
    <col min="1026" max="1026" width="0" style="59" hidden="1" customWidth="1"/>
    <col min="1027" max="1027" width="0.28515625" style="59" customWidth="1"/>
    <col min="1028" max="1028" width="1.42578125" style="59" customWidth="1"/>
    <col min="1029" max="1029" width="0.42578125" style="59" customWidth="1"/>
    <col min="1030" max="1030" width="0.140625" style="59" customWidth="1"/>
    <col min="1031" max="1031" width="0.42578125" style="59" customWidth="1"/>
    <col min="1032" max="1032" width="0.140625" style="59" customWidth="1"/>
    <col min="1033" max="1034" width="1.42578125" style="59" customWidth="1"/>
    <col min="1035" max="1035" width="0.28515625" style="59" customWidth="1"/>
    <col min="1036" max="1036" width="1.42578125" style="59" customWidth="1"/>
    <col min="1037" max="1037" width="0.42578125" style="59" customWidth="1"/>
    <col min="1038" max="1038" width="0" style="59" hidden="1" customWidth="1"/>
    <col min="1039" max="1039" width="1.42578125" style="59" customWidth="1"/>
    <col min="1040" max="1040" width="0.28515625" style="59" customWidth="1"/>
    <col min="1041" max="1041" width="0.140625" style="59" customWidth="1"/>
    <col min="1042" max="1042" width="0" style="59" hidden="1" customWidth="1"/>
    <col min="1043" max="1043" width="8" style="59" customWidth="1"/>
    <col min="1044" max="1044" width="5.7109375" style="59" customWidth="1"/>
    <col min="1045" max="1045" width="7.28515625" style="59" customWidth="1"/>
    <col min="1046" max="1046" width="4.28515625" style="59" customWidth="1"/>
    <col min="1047" max="1047" width="8.140625" style="59" customWidth="1"/>
    <col min="1048" max="1049" width="7.28515625" style="59" customWidth="1"/>
    <col min="1050" max="1050" width="8.28515625" style="59" customWidth="1"/>
    <col min="1051" max="1051" width="8.7109375" style="59" customWidth="1"/>
    <col min="1052" max="1052" width="6.42578125" style="59" customWidth="1"/>
    <col min="1053" max="1053" width="0" style="59" hidden="1" customWidth="1"/>
    <col min="1054" max="1054" width="10" style="59" customWidth="1"/>
    <col min="1055" max="1055" width="11.140625" style="59" customWidth="1"/>
    <col min="1056" max="1060" width="1.42578125" style="59" customWidth="1"/>
    <col min="1061" max="1061" width="1" style="59" customWidth="1"/>
    <col min="1062" max="1063" width="0" style="59" hidden="1" customWidth="1"/>
    <col min="1064" max="1064" width="8.28515625" style="59" customWidth="1"/>
    <col min="1065" max="1065" width="11" style="59" customWidth="1"/>
    <col min="1066" max="1066" width="9.7109375" style="59" customWidth="1"/>
    <col min="1067" max="1069" width="1.42578125" style="59" customWidth="1"/>
    <col min="1070" max="1070" width="0" style="59" hidden="1" customWidth="1"/>
    <col min="1071" max="1071" width="2.28515625" style="59" customWidth="1"/>
    <col min="1072" max="1074" width="1.42578125" style="59" customWidth="1"/>
    <col min="1075" max="1075" width="0" style="59" hidden="1" customWidth="1"/>
    <col min="1076" max="1076" width="1.42578125" style="59" customWidth="1"/>
    <col min="1077" max="1077" width="0.42578125" style="59" customWidth="1"/>
    <col min="1078" max="1079" width="0.140625" style="59" customWidth="1"/>
    <col min="1080" max="1080" width="0" style="59" hidden="1" customWidth="1"/>
    <col min="1081" max="1081" width="2.7109375" style="59" customWidth="1"/>
    <col min="1082" max="1082" width="3.5703125" style="59" customWidth="1"/>
    <col min="1083" max="1084" width="0.5703125" style="59" customWidth="1"/>
    <col min="1085" max="1085" width="1.42578125" style="59" customWidth="1"/>
    <col min="1086" max="1086" width="0" style="59" hidden="1" customWidth="1"/>
    <col min="1087" max="1088" width="1.42578125" style="59" customWidth="1"/>
    <col min="1089" max="1089" width="3" style="59" customWidth="1"/>
    <col min="1090" max="1090" width="0.140625" style="59" customWidth="1"/>
    <col min="1091" max="1091" width="0.42578125" style="59" customWidth="1"/>
    <col min="1092" max="1092" width="0.28515625" style="59" customWidth="1"/>
    <col min="1093" max="1093" width="1.42578125" style="59" customWidth="1"/>
    <col min="1094" max="1094" width="2.42578125" style="59" customWidth="1"/>
    <col min="1095" max="1095" width="0.28515625" style="59" customWidth="1"/>
    <col min="1096" max="1236" width="1.42578125" style="59"/>
    <col min="1237" max="1237" width="1.42578125" style="59" customWidth="1"/>
    <col min="1238" max="1238" width="0.140625" style="59" customWidth="1"/>
    <col min="1239" max="1239" width="1.42578125" style="59" customWidth="1"/>
    <col min="1240" max="1241" width="0.140625" style="59" customWidth="1"/>
    <col min="1242" max="1242" width="1.42578125" style="59" customWidth="1"/>
    <col min="1243" max="1243" width="0.28515625" style="59" customWidth="1"/>
    <col min="1244" max="1245" width="0" style="59" hidden="1" customWidth="1"/>
    <col min="1246" max="1246" width="1.42578125" style="59" customWidth="1"/>
    <col min="1247" max="1247" width="0" style="59" hidden="1" customWidth="1"/>
    <col min="1248" max="1248" width="1.140625" style="59" customWidth="1"/>
    <col min="1249" max="1249" width="0.140625" style="59" customWidth="1"/>
    <col min="1250" max="1250" width="0.28515625" style="59" customWidth="1"/>
    <col min="1251" max="1261" width="1.42578125" style="59" customWidth="1"/>
    <col min="1262" max="1262" width="0.5703125" style="59" customWidth="1"/>
    <col min="1263" max="1264" width="0" style="59" hidden="1" customWidth="1"/>
    <col min="1265" max="1272" width="1.42578125" style="59" customWidth="1"/>
    <col min="1273" max="1273" width="2.140625" style="59" customWidth="1"/>
    <col min="1274" max="1274" width="0.28515625" style="59" customWidth="1"/>
    <col min="1275" max="1275" width="2.7109375" style="59" customWidth="1"/>
    <col min="1276" max="1276" width="0" style="59" hidden="1" customWidth="1"/>
    <col min="1277" max="1277" width="0.28515625" style="59" customWidth="1"/>
    <col min="1278" max="1279" width="0.140625" style="59" customWidth="1"/>
    <col min="1280" max="1280" width="1.42578125" style="59" customWidth="1"/>
    <col min="1281" max="1281" width="0.140625" style="59" customWidth="1"/>
    <col min="1282" max="1282" width="0" style="59" hidden="1" customWidth="1"/>
    <col min="1283" max="1283" width="0.28515625" style="59" customWidth="1"/>
    <col min="1284" max="1284" width="1.42578125" style="59" customWidth="1"/>
    <col min="1285" max="1285" width="0.42578125" style="59" customWidth="1"/>
    <col min="1286" max="1286" width="0.140625" style="59" customWidth="1"/>
    <col min="1287" max="1287" width="0.42578125" style="59" customWidth="1"/>
    <col min="1288" max="1288" width="0.140625" style="59" customWidth="1"/>
    <col min="1289" max="1290" width="1.42578125" style="59" customWidth="1"/>
    <col min="1291" max="1291" width="0.28515625" style="59" customWidth="1"/>
    <col min="1292" max="1292" width="1.42578125" style="59" customWidth="1"/>
    <col min="1293" max="1293" width="0.42578125" style="59" customWidth="1"/>
    <col min="1294" max="1294" width="0" style="59" hidden="1" customWidth="1"/>
    <col min="1295" max="1295" width="1.42578125" style="59" customWidth="1"/>
    <col min="1296" max="1296" width="0.28515625" style="59" customWidth="1"/>
    <col min="1297" max="1297" width="0.140625" style="59" customWidth="1"/>
    <col min="1298" max="1298" width="0" style="59" hidden="1" customWidth="1"/>
    <col min="1299" max="1299" width="8" style="59" customWidth="1"/>
    <col min="1300" max="1300" width="5.7109375" style="59" customWidth="1"/>
    <col min="1301" max="1301" width="7.28515625" style="59" customWidth="1"/>
    <col min="1302" max="1302" width="4.28515625" style="59" customWidth="1"/>
    <col min="1303" max="1303" width="8.140625" style="59" customWidth="1"/>
    <col min="1304" max="1305" width="7.28515625" style="59" customWidth="1"/>
    <col min="1306" max="1306" width="8.28515625" style="59" customWidth="1"/>
    <col min="1307" max="1307" width="8.7109375" style="59" customWidth="1"/>
    <col min="1308" max="1308" width="6.42578125" style="59" customWidth="1"/>
    <col min="1309" max="1309" width="0" style="59" hidden="1" customWidth="1"/>
    <col min="1310" max="1310" width="10" style="59" customWidth="1"/>
    <col min="1311" max="1311" width="11.140625" style="59" customWidth="1"/>
    <col min="1312" max="1316" width="1.42578125" style="59" customWidth="1"/>
    <col min="1317" max="1317" width="1" style="59" customWidth="1"/>
    <col min="1318" max="1319" width="0" style="59" hidden="1" customWidth="1"/>
    <col min="1320" max="1320" width="8.28515625" style="59" customWidth="1"/>
    <col min="1321" max="1321" width="11" style="59" customWidth="1"/>
    <col min="1322" max="1322" width="9.7109375" style="59" customWidth="1"/>
    <col min="1323" max="1325" width="1.42578125" style="59" customWidth="1"/>
    <col min="1326" max="1326" width="0" style="59" hidden="1" customWidth="1"/>
    <col min="1327" max="1327" width="2.28515625" style="59" customWidth="1"/>
    <col min="1328" max="1330" width="1.42578125" style="59" customWidth="1"/>
    <col min="1331" max="1331" width="0" style="59" hidden="1" customWidth="1"/>
    <col min="1332" max="1332" width="1.42578125" style="59" customWidth="1"/>
    <col min="1333" max="1333" width="0.42578125" style="59" customWidth="1"/>
    <col min="1334" max="1335" width="0.140625" style="59" customWidth="1"/>
    <col min="1336" max="1336" width="0" style="59" hidden="1" customWidth="1"/>
    <col min="1337" max="1337" width="2.7109375" style="59" customWidth="1"/>
    <col min="1338" max="1338" width="3.5703125" style="59" customWidth="1"/>
    <col min="1339" max="1340" width="0.5703125" style="59" customWidth="1"/>
    <col min="1341" max="1341" width="1.42578125" style="59" customWidth="1"/>
    <col min="1342" max="1342" width="0" style="59" hidden="1" customWidth="1"/>
    <col min="1343" max="1344" width="1.42578125" style="59" customWidth="1"/>
    <col min="1345" max="1345" width="3" style="59" customWidth="1"/>
    <col min="1346" max="1346" width="0.140625" style="59" customWidth="1"/>
    <col min="1347" max="1347" width="0.42578125" style="59" customWidth="1"/>
    <col min="1348" max="1348" width="0.28515625" style="59" customWidth="1"/>
    <col min="1349" max="1349" width="1.42578125" style="59" customWidth="1"/>
    <col min="1350" max="1350" width="2.42578125" style="59" customWidth="1"/>
    <col min="1351" max="1351" width="0.28515625" style="59" customWidth="1"/>
    <col min="1352" max="1492" width="1.42578125" style="59"/>
    <col min="1493" max="1493" width="1.42578125" style="59" customWidth="1"/>
    <col min="1494" max="1494" width="0.140625" style="59" customWidth="1"/>
    <col min="1495" max="1495" width="1.42578125" style="59" customWidth="1"/>
    <col min="1496" max="1497" width="0.140625" style="59" customWidth="1"/>
    <col min="1498" max="1498" width="1.42578125" style="59" customWidth="1"/>
    <col min="1499" max="1499" width="0.28515625" style="59" customWidth="1"/>
    <col min="1500" max="1501" width="0" style="59" hidden="1" customWidth="1"/>
    <col min="1502" max="1502" width="1.42578125" style="59" customWidth="1"/>
    <col min="1503" max="1503" width="0" style="59" hidden="1" customWidth="1"/>
    <col min="1504" max="1504" width="1.140625" style="59" customWidth="1"/>
    <col min="1505" max="1505" width="0.140625" style="59" customWidth="1"/>
    <col min="1506" max="1506" width="0.28515625" style="59" customWidth="1"/>
    <col min="1507" max="1517" width="1.42578125" style="59" customWidth="1"/>
    <col min="1518" max="1518" width="0.5703125" style="59" customWidth="1"/>
    <col min="1519" max="1520" width="0" style="59" hidden="1" customWidth="1"/>
    <col min="1521" max="1528" width="1.42578125" style="59" customWidth="1"/>
    <col min="1529" max="1529" width="2.140625" style="59" customWidth="1"/>
    <col min="1530" max="1530" width="0.28515625" style="59" customWidth="1"/>
    <col min="1531" max="1531" width="2.7109375" style="59" customWidth="1"/>
    <col min="1532" max="1532" width="0" style="59" hidden="1" customWidth="1"/>
    <col min="1533" max="1533" width="0.28515625" style="59" customWidth="1"/>
    <col min="1534" max="1535" width="0.140625" style="59" customWidth="1"/>
    <col min="1536" max="1536" width="1.42578125" style="59" customWidth="1"/>
    <col min="1537" max="1537" width="0.140625" style="59" customWidth="1"/>
    <col min="1538" max="1538" width="0" style="59" hidden="1" customWidth="1"/>
    <col min="1539" max="1539" width="0.28515625" style="59" customWidth="1"/>
    <col min="1540" max="1540" width="1.42578125" style="59" customWidth="1"/>
    <col min="1541" max="1541" width="0.42578125" style="59" customWidth="1"/>
    <col min="1542" max="1542" width="0.140625" style="59" customWidth="1"/>
    <col min="1543" max="1543" width="0.42578125" style="59" customWidth="1"/>
    <col min="1544" max="1544" width="0.140625" style="59" customWidth="1"/>
    <col min="1545" max="1546" width="1.42578125" style="59" customWidth="1"/>
    <col min="1547" max="1547" width="0.28515625" style="59" customWidth="1"/>
    <col min="1548" max="1548" width="1.42578125" style="59" customWidth="1"/>
    <col min="1549" max="1549" width="0.42578125" style="59" customWidth="1"/>
    <col min="1550" max="1550" width="0" style="59" hidden="1" customWidth="1"/>
    <col min="1551" max="1551" width="1.42578125" style="59" customWidth="1"/>
    <col min="1552" max="1552" width="0.28515625" style="59" customWidth="1"/>
    <col min="1553" max="1553" width="0.140625" style="59" customWidth="1"/>
    <col min="1554" max="1554" width="0" style="59" hidden="1" customWidth="1"/>
    <col min="1555" max="1555" width="8" style="59" customWidth="1"/>
    <col min="1556" max="1556" width="5.7109375" style="59" customWidth="1"/>
    <col min="1557" max="1557" width="7.28515625" style="59" customWidth="1"/>
    <col min="1558" max="1558" width="4.28515625" style="59" customWidth="1"/>
    <col min="1559" max="1559" width="8.140625" style="59" customWidth="1"/>
    <col min="1560" max="1561" width="7.28515625" style="59" customWidth="1"/>
    <col min="1562" max="1562" width="8.28515625" style="59" customWidth="1"/>
    <col min="1563" max="1563" width="8.7109375" style="59" customWidth="1"/>
    <col min="1564" max="1564" width="6.42578125" style="59" customWidth="1"/>
    <col min="1565" max="1565" width="0" style="59" hidden="1" customWidth="1"/>
    <col min="1566" max="1566" width="10" style="59" customWidth="1"/>
    <col min="1567" max="1567" width="11.140625" style="59" customWidth="1"/>
    <col min="1568" max="1572" width="1.42578125" style="59" customWidth="1"/>
    <col min="1573" max="1573" width="1" style="59" customWidth="1"/>
    <col min="1574" max="1575" width="0" style="59" hidden="1" customWidth="1"/>
    <col min="1576" max="1576" width="8.28515625" style="59" customWidth="1"/>
    <col min="1577" max="1577" width="11" style="59" customWidth="1"/>
    <col min="1578" max="1578" width="9.7109375" style="59" customWidth="1"/>
    <col min="1579" max="1581" width="1.42578125" style="59" customWidth="1"/>
    <col min="1582" max="1582" width="0" style="59" hidden="1" customWidth="1"/>
    <col min="1583" max="1583" width="2.28515625" style="59" customWidth="1"/>
    <col min="1584" max="1586" width="1.42578125" style="59" customWidth="1"/>
    <col min="1587" max="1587" width="0" style="59" hidden="1" customWidth="1"/>
    <col min="1588" max="1588" width="1.42578125" style="59" customWidth="1"/>
    <col min="1589" max="1589" width="0.42578125" style="59" customWidth="1"/>
    <col min="1590" max="1591" width="0.140625" style="59" customWidth="1"/>
    <col min="1592" max="1592" width="0" style="59" hidden="1" customWidth="1"/>
    <col min="1593" max="1593" width="2.7109375" style="59" customWidth="1"/>
    <col min="1594" max="1594" width="3.5703125" style="59" customWidth="1"/>
    <col min="1595" max="1596" width="0.5703125" style="59" customWidth="1"/>
    <col min="1597" max="1597" width="1.42578125" style="59" customWidth="1"/>
    <col min="1598" max="1598" width="0" style="59" hidden="1" customWidth="1"/>
    <col min="1599" max="1600" width="1.42578125" style="59" customWidth="1"/>
    <col min="1601" max="1601" width="3" style="59" customWidth="1"/>
    <col min="1602" max="1602" width="0.140625" style="59" customWidth="1"/>
    <col min="1603" max="1603" width="0.42578125" style="59" customWidth="1"/>
    <col min="1604" max="1604" width="0.28515625" style="59" customWidth="1"/>
    <col min="1605" max="1605" width="1.42578125" style="59" customWidth="1"/>
    <col min="1606" max="1606" width="2.42578125" style="59" customWidth="1"/>
    <col min="1607" max="1607" width="0.28515625" style="59" customWidth="1"/>
    <col min="1608" max="1748" width="1.42578125" style="59"/>
    <col min="1749" max="1749" width="1.42578125" style="59" customWidth="1"/>
    <col min="1750" max="1750" width="0.140625" style="59" customWidth="1"/>
    <col min="1751" max="1751" width="1.42578125" style="59" customWidth="1"/>
    <col min="1752" max="1753" width="0.140625" style="59" customWidth="1"/>
    <col min="1754" max="1754" width="1.42578125" style="59" customWidth="1"/>
    <col min="1755" max="1755" width="0.28515625" style="59" customWidth="1"/>
    <col min="1756" max="1757" width="0" style="59" hidden="1" customWidth="1"/>
    <col min="1758" max="1758" width="1.42578125" style="59" customWidth="1"/>
    <col min="1759" max="1759" width="0" style="59" hidden="1" customWidth="1"/>
    <col min="1760" max="1760" width="1.140625" style="59" customWidth="1"/>
    <col min="1761" max="1761" width="0.140625" style="59" customWidth="1"/>
    <col min="1762" max="1762" width="0.28515625" style="59" customWidth="1"/>
    <col min="1763" max="1773" width="1.42578125" style="59" customWidth="1"/>
    <col min="1774" max="1774" width="0.5703125" style="59" customWidth="1"/>
    <col min="1775" max="1776" width="0" style="59" hidden="1" customWidth="1"/>
    <col min="1777" max="1784" width="1.42578125" style="59" customWidth="1"/>
    <col min="1785" max="1785" width="2.140625" style="59" customWidth="1"/>
    <col min="1786" max="1786" width="0.28515625" style="59" customWidth="1"/>
    <col min="1787" max="1787" width="2.7109375" style="59" customWidth="1"/>
    <col min="1788" max="1788" width="0" style="59" hidden="1" customWidth="1"/>
    <col min="1789" max="1789" width="0.28515625" style="59" customWidth="1"/>
    <col min="1790" max="1791" width="0.140625" style="59" customWidth="1"/>
    <col min="1792" max="1792" width="1.42578125" style="59" customWidth="1"/>
    <col min="1793" max="1793" width="0.140625" style="59" customWidth="1"/>
    <col min="1794" max="1794" width="0" style="59" hidden="1" customWidth="1"/>
    <col min="1795" max="1795" width="0.28515625" style="59" customWidth="1"/>
    <col min="1796" max="1796" width="1.42578125" style="59" customWidth="1"/>
    <col min="1797" max="1797" width="0.42578125" style="59" customWidth="1"/>
    <col min="1798" max="1798" width="0.140625" style="59" customWidth="1"/>
    <col min="1799" max="1799" width="0.42578125" style="59" customWidth="1"/>
    <col min="1800" max="1800" width="0.140625" style="59" customWidth="1"/>
    <col min="1801" max="1802" width="1.42578125" style="59" customWidth="1"/>
    <col min="1803" max="1803" width="0.28515625" style="59" customWidth="1"/>
    <col min="1804" max="1804" width="1.42578125" style="59" customWidth="1"/>
    <col min="1805" max="1805" width="0.42578125" style="59" customWidth="1"/>
    <col min="1806" max="1806" width="0" style="59" hidden="1" customWidth="1"/>
    <col min="1807" max="1807" width="1.42578125" style="59" customWidth="1"/>
    <col min="1808" max="1808" width="0.28515625" style="59" customWidth="1"/>
    <col min="1809" max="1809" width="0.140625" style="59" customWidth="1"/>
    <col min="1810" max="1810" width="0" style="59" hidden="1" customWidth="1"/>
    <col min="1811" max="1811" width="8" style="59" customWidth="1"/>
    <col min="1812" max="1812" width="5.7109375" style="59" customWidth="1"/>
    <col min="1813" max="1813" width="7.28515625" style="59" customWidth="1"/>
    <col min="1814" max="1814" width="4.28515625" style="59" customWidth="1"/>
    <col min="1815" max="1815" width="8.140625" style="59" customWidth="1"/>
    <col min="1816" max="1817" width="7.28515625" style="59" customWidth="1"/>
    <col min="1818" max="1818" width="8.28515625" style="59" customWidth="1"/>
    <col min="1819" max="1819" width="8.7109375" style="59" customWidth="1"/>
    <col min="1820" max="1820" width="6.42578125" style="59" customWidth="1"/>
    <col min="1821" max="1821" width="0" style="59" hidden="1" customWidth="1"/>
    <col min="1822" max="1822" width="10" style="59" customWidth="1"/>
    <col min="1823" max="1823" width="11.140625" style="59" customWidth="1"/>
    <col min="1824" max="1828" width="1.42578125" style="59" customWidth="1"/>
    <col min="1829" max="1829" width="1" style="59" customWidth="1"/>
    <col min="1830" max="1831" width="0" style="59" hidden="1" customWidth="1"/>
    <col min="1832" max="1832" width="8.28515625" style="59" customWidth="1"/>
    <col min="1833" max="1833" width="11" style="59" customWidth="1"/>
    <col min="1834" max="1834" width="9.7109375" style="59" customWidth="1"/>
    <col min="1835" max="1837" width="1.42578125" style="59" customWidth="1"/>
    <col min="1838" max="1838" width="0" style="59" hidden="1" customWidth="1"/>
    <col min="1839" max="1839" width="2.28515625" style="59" customWidth="1"/>
    <col min="1840" max="1842" width="1.42578125" style="59" customWidth="1"/>
    <col min="1843" max="1843" width="0" style="59" hidden="1" customWidth="1"/>
    <col min="1844" max="1844" width="1.42578125" style="59" customWidth="1"/>
    <col min="1845" max="1845" width="0.42578125" style="59" customWidth="1"/>
    <col min="1846" max="1847" width="0.140625" style="59" customWidth="1"/>
    <col min="1848" max="1848" width="0" style="59" hidden="1" customWidth="1"/>
    <col min="1849" max="1849" width="2.7109375" style="59" customWidth="1"/>
    <col min="1850" max="1850" width="3.5703125" style="59" customWidth="1"/>
    <col min="1851" max="1852" width="0.5703125" style="59" customWidth="1"/>
    <col min="1853" max="1853" width="1.42578125" style="59" customWidth="1"/>
    <col min="1854" max="1854" width="0" style="59" hidden="1" customWidth="1"/>
    <col min="1855" max="1856" width="1.42578125" style="59" customWidth="1"/>
    <col min="1857" max="1857" width="3" style="59" customWidth="1"/>
    <col min="1858" max="1858" width="0.140625" style="59" customWidth="1"/>
    <col min="1859" max="1859" width="0.42578125" style="59" customWidth="1"/>
    <col min="1860" max="1860" width="0.28515625" style="59" customWidth="1"/>
    <col min="1861" max="1861" width="1.42578125" style="59" customWidth="1"/>
    <col min="1862" max="1862" width="2.42578125" style="59" customWidth="1"/>
    <col min="1863" max="1863" width="0.28515625" style="59" customWidth="1"/>
    <col min="1864" max="2004" width="1.42578125" style="59"/>
    <col min="2005" max="2005" width="1.42578125" style="59" customWidth="1"/>
    <col min="2006" max="2006" width="0.140625" style="59" customWidth="1"/>
    <col min="2007" max="2007" width="1.42578125" style="59" customWidth="1"/>
    <col min="2008" max="2009" width="0.140625" style="59" customWidth="1"/>
    <col min="2010" max="2010" width="1.42578125" style="59" customWidth="1"/>
    <col min="2011" max="2011" width="0.28515625" style="59" customWidth="1"/>
    <col min="2012" max="2013" width="0" style="59" hidden="1" customWidth="1"/>
    <col min="2014" max="2014" width="1.42578125" style="59" customWidth="1"/>
    <col min="2015" max="2015" width="0" style="59" hidden="1" customWidth="1"/>
    <col min="2016" max="2016" width="1.140625" style="59" customWidth="1"/>
    <col min="2017" max="2017" width="0.140625" style="59" customWidth="1"/>
    <col min="2018" max="2018" width="0.28515625" style="59" customWidth="1"/>
    <col min="2019" max="2029" width="1.42578125" style="59" customWidth="1"/>
    <col min="2030" max="2030" width="0.5703125" style="59" customWidth="1"/>
    <col min="2031" max="2032" width="0" style="59" hidden="1" customWidth="1"/>
    <col min="2033" max="2040" width="1.42578125" style="59" customWidth="1"/>
    <col min="2041" max="2041" width="2.140625" style="59" customWidth="1"/>
    <col min="2042" max="2042" width="0.28515625" style="59" customWidth="1"/>
    <col min="2043" max="2043" width="2.7109375" style="59" customWidth="1"/>
    <col min="2044" max="2044" width="0" style="59" hidden="1" customWidth="1"/>
    <col min="2045" max="2045" width="0.28515625" style="59" customWidth="1"/>
    <col min="2046" max="2047" width="0.140625" style="59" customWidth="1"/>
    <col min="2048" max="2048" width="1.42578125" style="59" customWidth="1"/>
    <col min="2049" max="2049" width="0.140625" style="59" customWidth="1"/>
    <col min="2050" max="2050" width="0" style="59" hidden="1" customWidth="1"/>
    <col min="2051" max="2051" width="0.28515625" style="59" customWidth="1"/>
    <col min="2052" max="2052" width="1.42578125" style="59" customWidth="1"/>
    <col min="2053" max="2053" width="0.42578125" style="59" customWidth="1"/>
    <col min="2054" max="2054" width="0.140625" style="59" customWidth="1"/>
    <col min="2055" max="2055" width="0.42578125" style="59" customWidth="1"/>
    <col min="2056" max="2056" width="0.140625" style="59" customWidth="1"/>
    <col min="2057" max="2058" width="1.42578125" style="59" customWidth="1"/>
    <col min="2059" max="2059" width="0.28515625" style="59" customWidth="1"/>
    <col min="2060" max="2060" width="1.42578125" style="59" customWidth="1"/>
    <col min="2061" max="2061" width="0.42578125" style="59" customWidth="1"/>
    <col min="2062" max="2062" width="0" style="59" hidden="1" customWidth="1"/>
    <col min="2063" max="2063" width="1.42578125" style="59" customWidth="1"/>
    <col min="2064" max="2064" width="0.28515625" style="59" customWidth="1"/>
    <col min="2065" max="2065" width="0.140625" style="59" customWidth="1"/>
    <col min="2066" max="2066" width="0" style="59" hidden="1" customWidth="1"/>
    <col min="2067" max="2067" width="8" style="59" customWidth="1"/>
    <col min="2068" max="2068" width="5.7109375" style="59" customWidth="1"/>
    <col min="2069" max="2069" width="7.28515625" style="59" customWidth="1"/>
    <col min="2070" max="2070" width="4.28515625" style="59" customWidth="1"/>
    <col min="2071" max="2071" width="8.140625" style="59" customWidth="1"/>
    <col min="2072" max="2073" width="7.28515625" style="59" customWidth="1"/>
    <col min="2074" max="2074" width="8.28515625" style="59" customWidth="1"/>
    <col min="2075" max="2075" width="8.7109375" style="59" customWidth="1"/>
    <col min="2076" max="2076" width="6.42578125" style="59" customWidth="1"/>
    <col min="2077" max="2077" width="0" style="59" hidden="1" customWidth="1"/>
    <col min="2078" max="2078" width="10" style="59" customWidth="1"/>
    <col min="2079" max="2079" width="11.140625" style="59" customWidth="1"/>
    <col min="2080" max="2084" width="1.42578125" style="59" customWidth="1"/>
    <col min="2085" max="2085" width="1" style="59" customWidth="1"/>
    <col min="2086" max="2087" width="0" style="59" hidden="1" customWidth="1"/>
    <col min="2088" max="2088" width="8.28515625" style="59" customWidth="1"/>
    <col min="2089" max="2089" width="11" style="59" customWidth="1"/>
    <col min="2090" max="2090" width="9.7109375" style="59" customWidth="1"/>
    <col min="2091" max="2093" width="1.42578125" style="59" customWidth="1"/>
    <col min="2094" max="2094" width="0" style="59" hidden="1" customWidth="1"/>
    <col min="2095" max="2095" width="2.28515625" style="59" customWidth="1"/>
    <col min="2096" max="2098" width="1.42578125" style="59" customWidth="1"/>
    <col min="2099" max="2099" width="0" style="59" hidden="1" customWidth="1"/>
    <col min="2100" max="2100" width="1.42578125" style="59" customWidth="1"/>
    <col min="2101" max="2101" width="0.42578125" style="59" customWidth="1"/>
    <col min="2102" max="2103" width="0.140625" style="59" customWidth="1"/>
    <col min="2104" max="2104" width="0" style="59" hidden="1" customWidth="1"/>
    <col min="2105" max="2105" width="2.7109375" style="59" customWidth="1"/>
    <col min="2106" max="2106" width="3.5703125" style="59" customWidth="1"/>
    <col min="2107" max="2108" width="0.5703125" style="59" customWidth="1"/>
    <col min="2109" max="2109" width="1.42578125" style="59" customWidth="1"/>
    <col min="2110" max="2110" width="0" style="59" hidden="1" customWidth="1"/>
    <col min="2111" max="2112" width="1.42578125" style="59" customWidth="1"/>
    <col min="2113" max="2113" width="3" style="59" customWidth="1"/>
    <col min="2114" max="2114" width="0.140625" style="59" customWidth="1"/>
    <col min="2115" max="2115" width="0.42578125" style="59" customWidth="1"/>
    <col min="2116" max="2116" width="0.28515625" style="59" customWidth="1"/>
    <col min="2117" max="2117" width="1.42578125" style="59" customWidth="1"/>
    <col min="2118" max="2118" width="2.42578125" style="59" customWidth="1"/>
    <col min="2119" max="2119" width="0.28515625" style="59" customWidth="1"/>
    <col min="2120" max="2260" width="1.42578125" style="59"/>
    <col min="2261" max="2261" width="1.42578125" style="59" customWidth="1"/>
    <col min="2262" max="2262" width="0.140625" style="59" customWidth="1"/>
    <col min="2263" max="2263" width="1.42578125" style="59" customWidth="1"/>
    <col min="2264" max="2265" width="0.140625" style="59" customWidth="1"/>
    <col min="2266" max="2266" width="1.42578125" style="59" customWidth="1"/>
    <col min="2267" max="2267" width="0.28515625" style="59" customWidth="1"/>
    <col min="2268" max="2269" width="0" style="59" hidden="1" customWidth="1"/>
    <col min="2270" max="2270" width="1.42578125" style="59" customWidth="1"/>
    <col min="2271" max="2271" width="0" style="59" hidden="1" customWidth="1"/>
    <col min="2272" max="2272" width="1.140625" style="59" customWidth="1"/>
    <col min="2273" max="2273" width="0.140625" style="59" customWidth="1"/>
    <col min="2274" max="2274" width="0.28515625" style="59" customWidth="1"/>
    <col min="2275" max="2285" width="1.42578125" style="59" customWidth="1"/>
    <col min="2286" max="2286" width="0.5703125" style="59" customWidth="1"/>
    <col min="2287" max="2288" width="0" style="59" hidden="1" customWidth="1"/>
    <col min="2289" max="2296" width="1.42578125" style="59" customWidth="1"/>
    <col min="2297" max="2297" width="2.140625" style="59" customWidth="1"/>
    <col min="2298" max="2298" width="0.28515625" style="59" customWidth="1"/>
    <col min="2299" max="2299" width="2.7109375" style="59" customWidth="1"/>
    <col min="2300" max="2300" width="0" style="59" hidden="1" customWidth="1"/>
    <col min="2301" max="2301" width="0.28515625" style="59" customWidth="1"/>
    <col min="2302" max="2303" width="0.140625" style="59" customWidth="1"/>
    <col min="2304" max="2304" width="1.42578125" style="59" customWidth="1"/>
    <col min="2305" max="2305" width="0.140625" style="59" customWidth="1"/>
    <col min="2306" max="2306" width="0" style="59" hidden="1" customWidth="1"/>
    <col min="2307" max="2307" width="0.28515625" style="59" customWidth="1"/>
    <col min="2308" max="2308" width="1.42578125" style="59" customWidth="1"/>
    <col min="2309" max="2309" width="0.42578125" style="59" customWidth="1"/>
    <col min="2310" max="2310" width="0.140625" style="59" customWidth="1"/>
    <col min="2311" max="2311" width="0.42578125" style="59" customWidth="1"/>
    <col min="2312" max="2312" width="0.140625" style="59" customWidth="1"/>
    <col min="2313" max="2314" width="1.42578125" style="59" customWidth="1"/>
    <col min="2315" max="2315" width="0.28515625" style="59" customWidth="1"/>
    <col min="2316" max="2316" width="1.42578125" style="59" customWidth="1"/>
    <col min="2317" max="2317" width="0.42578125" style="59" customWidth="1"/>
    <col min="2318" max="2318" width="0" style="59" hidden="1" customWidth="1"/>
    <col min="2319" max="2319" width="1.42578125" style="59" customWidth="1"/>
    <col min="2320" max="2320" width="0.28515625" style="59" customWidth="1"/>
    <col min="2321" max="2321" width="0.140625" style="59" customWidth="1"/>
    <col min="2322" max="2322" width="0" style="59" hidden="1" customWidth="1"/>
    <col min="2323" max="2323" width="8" style="59" customWidth="1"/>
    <col min="2324" max="2324" width="5.7109375" style="59" customWidth="1"/>
    <col min="2325" max="2325" width="7.28515625" style="59" customWidth="1"/>
    <col min="2326" max="2326" width="4.28515625" style="59" customWidth="1"/>
    <col min="2327" max="2327" width="8.140625" style="59" customWidth="1"/>
    <col min="2328" max="2329" width="7.28515625" style="59" customWidth="1"/>
    <col min="2330" max="2330" width="8.28515625" style="59" customWidth="1"/>
    <col min="2331" max="2331" width="8.7109375" style="59" customWidth="1"/>
    <col min="2332" max="2332" width="6.42578125" style="59" customWidth="1"/>
    <col min="2333" max="2333" width="0" style="59" hidden="1" customWidth="1"/>
    <col min="2334" max="2334" width="10" style="59" customWidth="1"/>
    <col min="2335" max="2335" width="11.140625" style="59" customWidth="1"/>
    <col min="2336" max="2340" width="1.42578125" style="59" customWidth="1"/>
    <col min="2341" max="2341" width="1" style="59" customWidth="1"/>
    <col min="2342" max="2343" width="0" style="59" hidden="1" customWidth="1"/>
    <col min="2344" max="2344" width="8.28515625" style="59" customWidth="1"/>
    <col min="2345" max="2345" width="11" style="59" customWidth="1"/>
    <col min="2346" max="2346" width="9.7109375" style="59" customWidth="1"/>
    <col min="2347" max="2349" width="1.42578125" style="59" customWidth="1"/>
    <col min="2350" max="2350" width="0" style="59" hidden="1" customWidth="1"/>
    <col min="2351" max="2351" width="2.28515625" style="59" customWidth="1"/>
    <col min="2352" max="2354" width="1.42578125" style="59" customWidth="1"/>
    <col min="2355" max="2355" width="0" style="59" hidden="1" customWidth="1"/>
    <col min="2356" max="2356" width="1.42578125" style="59" customWidth="1"/>
    <col min="2357" max="2357" width="0.42578125" style="59" customWidth="1"/>
    <col min="2358" max="2359" width="0.140625" style="59" customWidth="1"/>
    <col min="2360" max="2360" width="0" style="59" hidden="1" customWidth="1"/>
    <col min="2361" max="2361" width="2.7109375" style="59" customWidth="1"/>
    <col min="2362" max="2362" width="3.5703125" style="59" customWidth="1"/>
    <col min="2363" max="2364" width="0.5703125" style="59" customWidth="1"/>
    <col min="2365" max="2365" width="1.42578125" style="59" customWidth="1"/>
    <col min="2366" max="2366" width="0" style="59" hidden="1" customWidth="1"/>
    <col min="2367" max="2368" width="1.42578125" style="59" customWidth="1"/>
    <col min="2369" max="2369" width="3" style="59" customWidth="1"/>
    <col min="2370" max="2370" width="0.140625" style="59" customWidth="1"/>
    <col min="2371" max="2371" width="0.42578125" style="59" customWidth="1"/>
    <col min="2372" max="2372" width="0.28515625" style="59" customWidth="1"/>
    <col min="2373" max="2373" width="1.42578125" style="59" customWidth="1"/>
    <col min="2374" max="2374" width="2.42578125" style="59" customWidth="1"/>
    <col min="2375" max="2375" width="0.28515625" style="59" customWidth="1"/>
    <col min="2376" max="2516" width="1.42578125" style="59"/>
    <col min="2517" max="2517" width="1.42578125" style="59" customWidth="1"/>
    <col min="2518" max="2518" width="0.140625" style="59" customWidth="1"/>
    <col min="2519" max="2519" width="1.42578125" style="59" customWidth="1"/>
    <col min="2520" max="2521" width="0.140625" style="59" customWidth="1"/>
    <col min="2522" max="2522" width="1.42578125" style="59" customWidth="1"/>
    <col min="2523" max="2523" width="0.28515625" style="59" customWidth="1"/>
    <col min="2524" max="2525" width="0" style="59" hidden="1" customWidth="1"/>
    <col min="2526" max="2526" width="1.42578125" style="59" customWidth="1"/>
    <col min="2527" max="2527" width="0" style="59" hidden="1" customWidth="1"/>
    <col min="2528" max="2528" width="1.140625" style="59" customWidth="1"/>
    <col min="2529" max="2529" width="0.140625" style="59" customWidth="1"/>
    <col min="2530" max="2530" width="0.28515625" style="59" customWidth="1"/>
    <col min="2531" max="2541" width="1.42578125" style="59" customWidth="1"/>
    <col min="2542" max="2542" width="0.5703125" style="59" customWidth="1"/>
    <col min="2543" max="2544" width="0" style="59" hidden="1" customWidth="1"/>
    <col min="2545" max="2552" width="1.42578125" style="59" customWidth="1"/>
    <col min="2553" max="2553" width="2.140625" style="59" customWidth="1"/>
    <col min="2554" max="2554" width="0.28515625" style="59" customWidth="1"/>
    <col min="2555" max="2555" width="2.7109375" style="59" customWidth="1"/>
    <col min="2556" max="2556" width="0" style="59" hidden="1" customWidth="1"/>
    <col min="2557" max="2557" width="0.28515625" style="59" customWidth="1"/>
    <col min="2558" max="2559" width="0.140625" style="59" customWidth="1"/>
    <col min="2560" max="2560" width="1.42578125" style="59" customWidth="1"/>
    <col min="2561" max="2561" width="0.140625" style="59" customWidth="1"/>
    <col min="2562" max="2562" width="0" style="59" hidden="1" customWidth="1"/>
    <col min="2563" max="2563" width="0.28515625" style="59" customWidth="1"/>
    <col min="2564" max="2564" width="1.42578125" style="59" customWidth="1"/>
    <col min="2565" max="2565" width="0.42578125" style="59" customWidth="1"/>
    <col min="2566" max="2566" width="0.140625" style="59" customWidth="1"/>
    <col min="2567" max="2567" width="0.42578125" style="59" customWidth="1"/>
    <col min="2568" max="2568" width="0.140625" style="59" customWidth="1"/>
    <col min="2569" max="2570" width="1.42578125" style="59" customWidth="1"/>
    <col min="2571" max="2571" width="0.28515625" style="59" customWidth="1"/>
    <col min="2572" max="2572" width="1.42578125" style="59" customWidth="1"/>
    <col min="2573" max="2573" width="0.42578125" style="59" customWidth="1"/>
    <col min="2574" max="2574" width="0" style="59" hidden="1" customWidth="1"/>
    <col min="2575" max="2575" width="1.42578125" style="59" customWidth="1"/>
    <col min="2576" max="2576" width="0.28515625" style="59" customWidth="1"/>
    <col min="2577" max="2577" width="0.140625" style="59" customWidth="1"/>
    <col min="2578" max="2578" width="0" style="59" hidden="1" customWidth="1"/>
    <col min="2579" max="2579" width="8" style="59" customWidth="1"/>
    <col min="2580" max="2580" width="5.7109375" style="59" customWidth="1"/>
    <col min="2581" max="2581" width="7.28515625" style="59" customWidth="1"/>
    <col min="2582" max="2582" width="4.28515625" style="59" customWidth="1"/>
    <col min="2583" max="2583" width="8.140625" style="59" customWidth="1"/>
    <col min="2584" max="2585" width="7.28515625" style="59" customWidth="1"/>
    <col min="2586" max="2586" width="8.28515625" style="59" customWidth="1"/>
    <col min="2587" max="2587" width="8.7109375" style="59" customWidth="1"/>
    <col min="2588" max="2588" width="6.42578125" style="59" customWidth="1"/>
    <col min="2589" max="2589" width="0" style="59" hidden="1" customWidth="1"/>
    <col min="2590" max="2590" width="10" style="59" customWidth="1"/>
    <col min="2591" max="2591" width="11.140625" style="59" customWidth="1"/>
    <col min="2592" max="2596" width="1.42578125" style="59" customWidth="1"/>
    <col min="2597" max="2597" width="1" style="59" customWidth="1"/>
    <col min="2598" max="2599" width="0" style="59" hidden="1" customWidth="1"/>
    <col min="2600" max="2600" width="8.28515625" style="59" customWidth="1"/>
    <col min="2601" max="2601" width="11" style="59" customWidth="1"/>
    <col min="2602" max="2602" width="9.7109375" style="59" customWidth="1"/>
    <col min="2603" max="2605" width="1.42578125" style="59" customWidth="1"/>
    <col min="2606" max="2606" width="0" style="59" hidden="1" customWidth="1"/>
    <col min="2607" max="2607" width="2.28515625" style="59" customWidth="1"/>
    <col min="2608" max="2610" width="1.42578125" style="59" customWidth="1"/>
    <col min="2611" max="2611" width="0" style="59" hidden="1" customWidth="1"/>
    <col min="2612" max="2612" width="1.42578125" style="59" customWidth="1"/>
    <col min="2613" max="2613" width="0.42578125" style="59" customWidth="1"/>
    <col min="2614" max="2615" width="0.140625" style="59" customWidth="1"/>
    <col min="2616" max="2616" width="0" style="59" hidden="1" customWidth="1"/>
    <col min="2617" max="2617" width="2.7109375" style="59" customWidth="1"/>
    <col min="2618" max="2618" width="3.5703125" style="59" customWidth="1"/>
    <col min="2619" max="2620" width="0.5703125" style="59" customWidth="1"/>
    <col min="2621" max="2621" width="1.42578125" style="59" customWidth="1"/>
    <col min="2622" max="2622" width="0" style="59" hidden="1" customWidth="1"/>
    <col min="2623" max="2624" width="1.42578125" style="59" customWidth="1"/>
    <col min="2625" max="2625" width="3" style="59" customWidth="1"/>
    <col min="2626" max="2626" width="0.140625" style="59" customWidth="1"/>
    <col min="2627" max="2627" width="0.42578125" style="59" customWidth="1"/>
    <col min="2628" max="2628" width="0.28515625" style="59" customWidth="1"/>
    <col min="2629" max="2629" width="1.42578125" style="59" customWidth="1"/>
    <col min="2630" max="2630" width="2.42578125" style="59" customWidth="1"/>
    <col min="2631" max="2631" width="0.28515625" style="59" customWidth="1"/>
    <col min="2632" max="2772" width="1.42578125" style="59"/>
    <col min="2773" max="2773" width="1.42578125" style="59" customWidth="1"/>
    <col min="2774" max="2774" width="0.140625" style="59" customWidth="1"/>
    <col min="2775" max="2775" width="1.42578125" style="59" customWidth="1"/>
    <col min="2776" max="2777" width="0.140625" style="59" customWidth="1"/>
    <col min="2778" max="2778" width="1.42578125" style="59" customWidth="1"/>
    <col min="2779" max="2779" width="0.28515625" style="59" customWidth="1"/>
    <col min="2780" max="2781" width="0" style="59" hidden="1" customWidth="1"/>
    <col min="2782" max="2782" width="1.42578125" style="59" customWidth="1"/>
    <col min="2783" max="2783" width="0" style="59" hidden="1" customWidth="1"/>
    <col min="2784" max="2784" width="1.140625" style="59" customWidth="1"/>
    <col min="2785" max="2785" width="0.140625" style="59" customWidth="1"/>
    <col min="2786" max="2786" width="0.28515625" style="59" customWidth="1"/>
    <col min="2787" max="2797" width="1.42578125" style="59" customWidth="1"/>
    <col min="2798" max="2798" width="0.5703125" style="59" customWidth="1"/>
    <col min="2799" max="2800" width="0" style="59" hidden="1" customWidth="1"/>
    <col min="2801" max="2808" width="1.42578125" style="59" customWidth="1"/>
    <col min="2809" max="2809" width="2.140625" style="59" customWidth="1"/>
    <col min="2810" max="2810" width="0.28515625" style="59" customWidth="1"/>
    <col min="2811" max="2811" width="2.7109375" style="59" customWidth="1"/>
    <col min="2812" max="2812" width="0" style="59" hidden="1" customWidth="1"/>
    <col min="2813" max="2813" width="0.28515625" style="59" customWidth="1"/>
    <col min="2814" max="2815" width="0.140625" style="59" customWidth="1"/>
    <col min="2816" max="2816" width="1.42578125" style="59" customWidth="1"/>
    <col min="2817" max="2817" width="0.140625" style="59" customWidth="1"/>
    <col min="2818" max="2818" width="0" style="59" hidden="1" customWidth="1"/>
    <col min="2819" max="2819" width="0.28515625" style="59" customWidth="1"/>
    <col min="2820" max="2820" width="1.42578125" style="59" customWidth="1"/>
    <col min="2821" max="2821" width="0.42578125" style="59" customWidth="1"/>
    <col min="2822" max="2822" width="0.140625" style="59" customWidth="1"/>
    <col min="2823" max="2823" width="0.42578125" style="59" customWidth="1"/>
    <col min="2824" max="2824" width="0.140625" style="59" customWidth="1"/>
    <col min="2825" max="2826" width="1.42578125" style="59" customWidth="1"/>
    <col min="2827" max="2827" width="0.28515625" style="59" customWidth="1"/>
    <col min="2828" max="2828" width="1.42578125" style="59" customWidth="1"/>
    <col min="2829" max="2829" width="0.42578125" style="59" customWidth="1"/>
    <col min="2830" max="2830" width="0" style="59" hidden="1" customWidth="1"/>
    <col min="2831" max="2831" width="1.42578125" style="59" customWidth="1"/>
    <col min="2832" max="2832" width="0.28515625" style="59" customWidth="1"/>
    <col min="2833" max="2833" width="0.140625" style="59" customWidth="1"/>
    <col min="2834" max="2834" width="0" style="59" hidden="1" customWidth="1"/>
    <col min="2835" max="2835" width="8" style="59" customWidth="1"/>
    <col min="2836" max="2836" width="5.7109375" style="59" customWidth="1"/>
    <col min="2837" max="2837" width="7.28515625" style="59" customWidth="1"/>
    <col min="2838" max="2838" width="4.28515625" style="59" customWidth="1"/>
    <col min="2839" max="2839" width="8.140625" style="59" customWidth="1"/>
    <col min="2840" max="2841" width="7.28515625" style="59" customWidth="1"/>
    <col min="2842" max="2842" width="8.28515625" style="59" customWidth="1"/>
    <col min="2843" max="2843" width="8.7109375" style="59" customWidth="1"/>
    <col min="2844" max="2844" width="6.42578125" style="59" customWidth="1"/>
    <col min="2845" max="2845" width="0" style="59" hidden="1" customWidth="1"/>
    <col min="2846" max="2846" width="10" style="59" customWidth="1"/>
    <col min="2847" max="2847" width="11.140625" style="59" customWidth="1"/>
    <col min="2848" max="2852" width="1.42578125" style="59" customWidth="1"/>
    <col min="2853" max="2853" width="1" style="59" customWidth="1"/>
    <col min="2854" max="2855" width="0" style="59" hidden="1" customWidth="1"/>
    <col min="2856" max="2856" width="8.28515625" style="59" customWidth="1"/>
    <col min="2857" max="2857" width="11" style="59" customWidth="1"/>
    <col min="2858" max="2858" width="9.7109375" style="59" customWidth="1"/>
    <col min="2859" max="2861" width="1.42578125" style="59" customWidth="1"/>
    <col min="2862" max="2862" width="0" style="59" hidden="1" customWidth="1"/>
    <col min="2863" max="2863" width="2.28515625" style="59" customWidth="1"/>
    <col min="2864" max="2866" width="1.42578125" style="59" customWidth="1"/>
    <col min="2867" max="2867" width="0" style="59" hidden="1" customWidth="1"/>
    <col min="2868" max="2868" width="1.42578125" style="59" customWidth="1"/>
    <col min="2869" max="2869" width="0.42578125" style="59" customWidth="1"/>
    <col min="2870" max="2871" width="0.140625" style="59" customWidth="1"/>
    <col min="2872" max="2872" width="0" style="59" hidden="1" customWidth="1"/>
    <col min="2873" max="2873" width="2.7109375" style="59" customWidth="1"/>
    <col min="2874" max="2874" width="3.5703125" style="59" customWidth="1"/>
    <col min="2875" max="2876" width="0.5703125" style="59" customWidth="1"/>
    <col min="2877" max="2877" width="1.42578125" style="59" customWidth="1"/>
    <col min="2878" max="2878" width="0" style="59" hidden="1" customWidth="1"/>
    <col min="2879" max="2880" width="1.42578125" style="59" customWidth="1"/>
    <col min="2881" max="2881" width="3" style="59" customWidth="1"/>
    <col min="2882" max="2882" width="0.140625" style="59" customWidth="1"/>
    <col min="2883" max="2883" width="0.42578125" style="59" customWidth="1"/>
    <col min="2884" max="2884" width="0.28515625" style="59" customWidth="1"/>
    <col min="2885" max="2885" width="1.42578125" style="59" customWidth="1"/>
    <col min="2886" max="2886" width="2.42578125" style="59" customWidth="1"/>
    <col min="2887" max="2887" width="0.28515625" style="59" customWidth="1"/>
    <col min="2888" max="3028" width="1.42578125" style="59"/>
    <col min="3029" max="3029" width="1.42578125" style="59" customWidth="1"/>
    <col min="3030" max="3030" width="0.140625" style="59" customWidth="1"/>
    <col min="3031" max="3031" width="1.42578125" style="59" customWidth="1"/>
    <col min="3032" max="3033" width="0.140625" style="59" customWidth="1"/>
    <col min="3034" max="3034" width="1.42578125" style="59" customWidth="1"/>
    <col min="3035" max="3035" width="0.28515625" style="59" customWidth="1"/>
    <col min="3036" max="3037" width="0" style="59" hidden="1" customWidth="1"/>
    <col min="3038" max="3038" width="1.42578125" style="59" customWidth="1"/>
    <col min="3039" max="3039" width="0" style="59" hidden="1" customWidth="1"/>
    <col min="3040" max="3040" width="1.140625" style="59" customWidth="1"/>
    <col min="3041" max="3041" width="0.140625" style="59" customWidth="1"/>
    <col min="3042" max="3042" width="0.28515625" style="59" customWidth="1"/>
    <col min="3043" max="3053" width="1.42578125" style="59" customWidth="1"/>
    <col min="3054" max="3054" width="0.5703125" style="59" customWidth="1"/>
    <col min="3055" max="3056" width="0" style="59" hidden="1" customWidth="1"/>
    <col min="3057" max="3064" width="1.42578125" style="59" customWidth="1"/>
    <col min="3065" max="3065" width="2.140625" style="59" customWidth="1"/>
    <col min="3066" max="3066" width="0.28515625" style="59" customWidth="1"/>
    <col min="3067" max="3067" width="2.7109375" style="59" customWidth="1"/>
    <col min="3068" max="3068" width="0" style="59" hidden="1" customWidth="1"/>
    <col min="3069" max="3069" width="0.28515625" style="59" customWidth="1"/>
    <col min="3070" max="3071" width="0.140625" style="59" customWidth="1"/>
    <col min="3072" max="3072" width="1.42578125" style="59" customWidth="1"/>
    <col min="3073" max="3073" width="0.140625" style="59" customWidth="1"/>
    <col min="3074" max="3074" width="0" style="59" hidden="1" customWidth="1"/>
    <col min="3075" max="3075" width="0.28515625" style="59" customWidth="1"/>
    <col min="3076" max="3076" width="1.42578125" style="59" customWidth="1"/>
    <col min="3077" max="3077" width="0.42578125" style="59" customWidth="1"/>
    <col min="3078" max="3078" width="0.140625" style="59" customWidth="1"/>
    <col min="3079" max="3079" width="0.42578125" style="59" customWidth="1"/>
    <col min="3080" max="3080" width="0.140625" style="59" customWidth="1"/>
    <col min="3081" max="3082" width="1.42578125" style="59" customWidth="1"/>
    <col min="3083" max="3083" width="0.28515625" style="59" customWidth="1"/>
    <col min="3084" max="3084" width="1.42578125" style="59" customWidth="1"/>
    <col min="3085" max="3085" width="0.42578125" style="59" customWidth="1"/>
    <col min="3086" max="3086" width="0" style="59" hidden="1" customWidth="1"/>
    <col min="3087" max="3087" width="1.42578125" style="59" customWidth="1"/>
    <col min="3088" max="3088" width="0.28515625" style="59" customWidth="1"/>
    <col min="3089" max="3089" width="0.140625" style="59" customWidth="1"/>
    <col min="3090" max="3090" width="0" style="59" hidden="1" customWidth="1"/>
    <col min="3091" max="3091" width="8" style="59" customWidth="1"/>
    <col min="3092" max="3092" width="5.7109375" style="59" customWidth="1"/>
    <col min="3093" max="3093" width="7.28515625" style="59" customWidth="1"/>
    <col min="3094" max="3094" width="4.28515625" style="59" customWidth="1"/>
    <col min="3095" max="3095" width="8.140625" style="59" customWidth="1"/>
    <col min="3096" max="3097" width="7.28515625" style="59" customWidth="1"/>
    <col min="3098" max="3098" width="8.28515625" style="59" customWidth="1"/>
    <col min="3099" max="3099" width="8.7109375" style="59" customWidth="1"/>
    <col min="3100" max="3100" width="6.42578125" style="59" customWidth="1"/>
    <col min="3101" max="3101" width="0" style="59" hidden="1" customWidth="1"/>
    <col min="3102" max="3102" width="10" style="59" customWidth="1"/>
    <col min="3103" max="3103" width="11.140625" style="59" customWidth="1"/>
    <col min="3104" max="3108" width="1.42578125" style="59" customWidth="1"/>
    <col min="3109" max="3109" width="1" style="59" customWidth="1"/>
    <col min="3110" max="3111" width="0" style="59" hidden="1" customWidth="1"/>
    <col min="3112" max="3112" width="8.28515625" style="59" customWidth="1"/>
    <col min="3113" max="3113" width="11" style="59" customWidth="1"/>
    <col min="3114" max="3114" width="9.7109375" style="59" customWidth="1"/>
    <col min="3115" max="3117" width="1.42578125" style="59" customWidth="1"/>
    <col min="3118" max="3118" width="0" style="59" hidden="1" customWidth="1"/>
    <col min="3119" max="3119" width="2.28515625" style="59" customWidth="1"/>
    <col min="3120" max="3122" width="1.42578125" style="59" customWidth="1"/>
    <col min="3123" max="3123" width="0" style="59" hidden="1" customWidth="1"/>
    <col min="3124" max="3124" width="1.42578125" style="59" customWidth="1"/>
    <col min="3125" max="3125" width="0.42578125" style="59" customWidth="1"/>
    <col min="3126" max="3127" width="0.140625" style="59" customWidth="1"/>
    <col min="3128" max="3128" width="0" style="59" hidden="1" customWidth="1"/>
    <col min="3129" max="3129" width="2.7109375" style="59" customWidth="1"/>
    <col min="3130" max="3130" width="3.5703125" style="59" customWidth="1"/>
    <col min="3131" max="3132" width="0.5703125" style="59" customWidth="1"/>
    <col min="3133" max="3133" width="1.42578125" style="59" customWidth="1"/>
    <col min="3134" max="3134" width="0" style="59" hidden="1" customWidth="1"/>
    <col min="3135" max="3136" width="1.42578125" style="59" customWidth="1"/>
    <col min="3137" max="3137" width="3" style="59" customWidth="1"/>
    <col min="3138" max="3138" width="0.140625" style="59" customWidth="1"/>
    <col min="3139" max="3139" width="0.42578125" style="59" customWidth="1"/>
    <col min="3140" max="3140" width="0.28515625" style="59" customWidth="1"/>
    <col min="3141" max="3141" width="1.42578125" style="59" customWidth="1"/>
    <col min="3142" max="3142" width="2.42578125" style="59" customWidth="1"/>
    <col min="3143" max="3143" width="0.28515625" style="59" customWidth="1"/>
    <col min="3144" max="3284" width="1.42578125" style="59"/>
    <col min="3285" max="3285" width="1.42578125" style="59" customWidth="1"/>
    <col min="3286" max="3286" width="0.140625" style="59" customWidth="1"/>
    <col min="3287" max="3287" width="1.42578125" style="59" customWidth="1"/>
    <col min="3288" max="3289" width="0.140625" style="59" customWidth="1"/>
    <col min="3290" max="3290" width="1.42578125" style="59" customWidth="1"/>
    <col min="3291" max="3291" width="0.28515625" style="59" customWidth="1"/>
    <col min="3292" max="3293" width="0" style="59" hidden="1" customWidth="1"/>
    <col min="3294" max="3294" width="1.42578125" style="59" customWidth="1"/>
    <col min="3295" max="3295" width="0" style="59" hidden="1" customWidth="1"/>
    <col min="3296" max="3296" width="1.140625" style="59" customWidth="1"/>
    <col min="3297" max="3297" width="0.140625" style="59" customWidth="1"/>
    <col min="3298" max="3298" width="0.28515625" style="59" customWidth="1"/>
    <col min="3299" max="3309" width="1.42578125" style="59" customWidth="1"/>
    <col min="3310" max="3310" width="0.5703125" style="59" customWidth="1"/>
    <col min="3311" max="3312" width="0" style="59" hidden="1" customWidth="1"/>
    <col min="3313" max="3320" width="1.42578125" style="59" customWidth="1"/>
    <col min="3321" max="3321" width="2.140625" style="59" customWidth="1"/>
    <col min="3322" max="3322" width="0.28515625" style="59" customWidth="1"/>
    <col min="3323" max="3323" width="2.7109375" style="59" customWidth="1"/>
    <col min="3324" max="3324" width="0" style="59" hidden="1" customWidth="1"/>
    <col min="3325" max="3325" width="0.28515625" style="59" customWidth="1"/>
    <col min="3326" max="3327" width="0.140625" style="59" customWidth="1"/>
    <col min="3328" max="3328" width="1.42578125" style="59" customWidth="1"/>
    <col min="3329" max="3329" width="0.140625" style="59" customWidth="1"/>
    <col min="3330" max="3330" width="0" style="59" hidden="1" customWidth="1"/>
    <col min="3331" max="3331" width="0.28515625" style="59" customWidth="1"/>
    <col min="3332" max="3332" width="1.42578125" style="59" customWidth="1"/>
    <col min="3333" max="3333" width="0.42578125" style="59" customWidth="1"/>
    <col min="3334" max="3334" width="0.140625" style="59" customWidth="1"/>
    <col min="3335" max="3335" width="0.42578125" style="59" customWidth="1"/>
    <col min="3336" max="3336" width="0.140625" style="59" customWidth="1"/>
    <col min="3337" max="3338" width="1.42578125" style="59" customWidth="1"/>
    <col min="3339" max="3339" width="0.28515625" style="59" customWidth="1"/>
    <col min="3340" max="3340" width="1.42578125" style="59" customWidth="1"/>
    <col min="3341" max="3341" width="0.42578125" style="59" customWidth="1"/>
    <col min="3342" max="3342" width="0" style="59" hidden="1" customWidth="1"/>
    <col min="3343" max="3343" width="1.42578125" style="59" customWidth="1"/>
    <col min="3344" max="3344" width="0.28515625" style="59" customWidth="1"/>
    <col min="3345" max="3345" width="0.140625" style="59" customWidth="1"/>
    <col min="3346" max="3346" width="0" style="59" hidden="1" customWidth="1"/>
    <col min="3347" max="3347" width="8" style="59" customWidth="1"/>
    <col min="3348" max="3348" width="5.7109375" style="59" customWidth="1"/>
    <col min="3349" max="3349" width="7.28515625" style="59" customWidth="1"/>
    <col min="3350" max="3350" width="4.28515625" style="59" customWidth="1"/>
    <col min="3351" max="3351" width="8.140625" style="59" customWidth="1"/>
    <col min="3352" max="3353" width="7.28515625" style="59" customWidth="1"/>
    <col min="3354" max="3354" width="8.28515625" style="59" customWidth="1"/>
    <col min="3355" max="3355" width="8.7109375" style="59" customWidth="1"/>
    <col min="3356" max="3356" width="6.42578125" style="59" customWidth="1"/>
    <col min="3357" max="3357" width="0" style="59" hidden="1" customWidth="1"/>
    <col min="3358" max="3358" width="10" style="59" customWidth="1"/>
    <col min="3359" max="3359" width="11.140625" style="59" customWidth="1"/>
    <col min="3360" max="3364" width="1.42578125" style="59" customWidth="1"/>
    <col min="3365" max="3365" width="1" style="59" customWidth="1"/>
    <col min="3366" max="3367" width="0" style="59" hidden="1" customWidth="1"/>
    <col min="3368" max="3368" width="8.28515625" style="59" customWidth="1"/>
    <col min="3369" max="3369" width="11" style="59" customWidth="1"/>
    <col min="3370" max="3370" width="9.7109375" style="59" customWidth="1"/>
    <col min="3371" max="3373" width="1.42578125" style="59" customWidth="1"/>
    <col min="3374" max="3374" width="0" style="59" hidden="1" customWidth="1"/>
    <col min="3375" max="3375" width="2.28515625" style="59" customWidth="1"/>
    <col min="3376" max="3378" width="1.42578125" style="59" customWidth="1"/>
    <col min="3379" max="3379" width="0" style="59" hidden="1" customWidth="1"/>
    <col min="3380" max="3380" width="1.42578125" style="59" customWidth="1"/>
    <col min="3381" max="3381" width="0.42578125" style="59" customWidth="1"/>
    <col min="3382" max="3383" width="0.140625" style="59" customWidth="1"/>
    <col min="3384" max="3384" width="0" style="59" hidden="1" customWidth="1"/>
    <col min="3385" max="3385" width="2.7109375" style="59" customWidth="1"/>
    <col min="3386" max="3386" width="3.5703125" style="59" customWidth="1"/>
    <col min="3387" max="3388" width="0.5703125" style="59" customWidth="1"/>
    <col min="3389" max="3389" width="1.42578125" style="59" customWidth="1"/>
    <col min="3390" max="3390" width="0" style="59" hidden="1" customWidth="1"/>
    <col min="3391" max="3392" width="1.42578125" style="59" customWidth="1"/>
    <col min="3393" max="3393" width="3" style="59" customWidth="1"/>
    <col min="3394" max="3394" width="0.140625" style="59" customWidth="1"/>
    <col min="3395" max="3395" width="0.42578125" style="59" customWidth="1"/>
    <col min="3396" max="3396" width="0.28515625" style="59" customWidth="1"/>
    <col min="3397" max="3397" width="1.42578125" style="59" customWidth="1"/>
    <col min="3398" max="3398" width="2.42578125" style="59" customWidth="1"/>
    <col min="3399" max="3399" width="0.28515625" style="59" customWidth="1"/>
    <col min="3400" max="3540" width="1.42578125" style="59"/>
    <col min="3541" max="3541" width="1.42578125" style="59" customWidth="1"/>
    <col min="3542" max="3542" width="0.140625" style="59" customWidth="1"/>
    <col min="3543" max="3543" width="1.42578125" style="59" customWidth="1"/>
    <col min="3544" max="3545" width="0.140625" style="59" customWidth="1"/>
    <col min="3546" max="3546" width="1.42578125" style="59" customWidth="1"/>
    <col min="3547" max="3547" width="0.28515625" style="59" customWidth="1"/>
    <col min="3548" max="3549" width="0" style="59" hidden="1" customWidth="1"/>
    <col min="3550" max="3550" width="1.42578125" style="59" customWidth="1"/>
    <col min="3551" max="3551" width="0" style="59" hidden="1" customWidth="1"/>
    <col min="3552" max="3552" width="1.140625" style="59" customWidth="1"/>
    <col min="3553" max="3553" width="0.140625" style="59" customWidth="1"/>
    <col min="3554" max="3554" width="0.28515625" style="59" customWidth="1"/>
    <col min="3555" max="3565" width="1.42578125" style="59" customWidth="1"/>
    <col min="3566" max="3566" width="0.5703125" style="59" customWidth="1"/>
    <col min="3567" max="3568" width="0" style="59" hidden="1" customWidth="1"/>
    <col min="3569" max="3576" width="1.42578125" style="59" customWidth="1"/>
    <col min="3577" max="3577" width="2.140625" style="59" customWidth="1"/>
    <col min="3578" max="3578" width="0.28515625" style="59" customWidth="1"/>
    <col min="3579" max="3579" width="2.7109375" style="59" customWidth="1"/>
    <col min="3580" max="3580" width="0" style="59" hidden="1" customWidth="1"/>
    <col min="3581" max="3581" width="0.28515625" style="59" customWidth="1"/>
    <col min="3582" max="3583" width="0.140625" style="59" customWidth="1"/>
    <col min="3584" max="3584" width="1.42578125" style="59" customWidth="1"/>
    <col min="3585" max="3585" width="0.140625" style="59" customWidth="1"/>
    <col min="3586" max="3586" width="0" style="59" hidden="1" customWidth="1"/>
    <col min="3587" max="3587" width="0.28515625" style="59" customWidth="1"/>
    <col min="3588" max="3588" width="1.42578125" style="59" customWidth="1"/>
    <col min="3589" max="3589" width="0.42578125" style="59" customWidth="1"/>
    <col min="3590" max="3590" width="0.140625" style="59" customWidth="1"/>
    <col min="3591" max="3591" width="0.42578125" style="59" customWidth="1"/>
    <col min="3592" max="3592" width="0.140625" style="59" customWidth="1"/>
    <col min="3593" max="3594" width="1.42578125" style="59" customWidth="1"/>
    <col min="3595" max="3595" width="0.28515625" style="59" customWidth="1"/>
    <col min="3596" max="3596" width="1.42578125" style="59" customWidth="1"/>
    <col min="3597" max="3597" width="0.42578125" style="59" customWidth="1"/>
    <col min="3598" max="3598" width="0" style="59" hidden="1" customWidth="1"/>
    <col min="3599" max="3599" width="1.42578125" style="59" customWidth="1"/>
    <col min="3600" max="3600" width="0.28515625" style="59" customWidth="1"/>
    <col min="3601" max="3601" width="0.140625" style="59" customWidth="1"/>
    <col min="3602" max="3602" width="0" style="59" hidden="1" customWidth="1"/>
    <col min="3603" max="3603" width="8" style="59" customWidth="1"/>
    <col min="3604" max="3604" width="5.7109375" style="59" customWidth="1"/>
    <col min="3605" max="3605" width="7.28515625" style="59" customWidth="1"/>
    <col min="3606" max="3606" width="4.28515625" style="59" customWidth="1"/>
    <col min="3607" max="3607" width="8.140625" style="59" customWidth="1"/>
    <col min="3608" max="3609" width="7.28515625" style="59" customWidth="1"/>
    <col min="3610" max="3610" width="8.28515625" style="59" customWidth="1"/>
    <col min="3611" max="3611" width="8.7109375" style="59" customWidth="1"/>
    <col min="3612" max="3612" width="6.42578125" style="59" customWidth="1"/>
    <col min="3613" max="3613" width="0" style="59" hidden="1" customWidth="1"/>
    <col min="3614" max="3614" width="10" style="59" customWidth="1"/>
    <col min="3615" max="3615" width="11.140625" style="59" customWidth="1"/>
    <col min="3616" max="3620" width="1.42578125" style="59" customWidth="1"/>
    <col min="3621" max="3621" width="1" style="59" customWidth="1"/>
    <col min="3622" max="3623" width="0" style="59" hidden="1" customWidth="1"/>
    <col min="3624" max="3624" width="8.28515625" style="59" customWidth="1"/>
    <col min="3625" max="3625" width="11" style="59" customWidth="1"/>
    <col min="3626" max="3626" width="9.7109375" style="59" customWidth="1"/>
    <col min="3627" max="3629" width="1.42578125" style="59" customWidth="1"/>
    <col min="3630" max="3630" width="0" style="59" hidden="1" customWidth="1"/>
    <col min="3631" max="3631" width="2.28515625" style="59" customWidth="1"/>
    <col min="3632" max="3634" width="1.42578125" style="59" customWidth="1"/>
    <col min="3635" max="3635" width="0" style="59" hidden="1" customWidth="1"/>
    <col min="3636" max="3636" width="1.42578125" style="59" customWidth="1"/>
    <col min="3637" max="3637" width="0.42578125" style="59" customWidth="1"/>
    <col min="3638" max="3639" width="0.140625" style="59" customWidth="1"/>
    <col min="3640" max="3640" width="0" style="59" hidden="1" customWidth="1"/>
    <col min="3641" max="3641" width="2.7109375" style="59" customWidth="1"/>
    <col min="3642" max="3642" width="3.5703125" style="59" customWidth="1"/>
    <col min="3643" max="3644" width="0.5703125" style="59" customWidth="1"/>
    <col min="3645" max="3645" width="1.42578125" style="59" customWidth="1"/>
    <col min="3646" max="3646" width="0" style="59" hidden="1" customWidth="1"/>
    <col min="3647" max="3648" width="1.42578125" style="59" customWidth="1"/>
    <col min="3649" max="3649" width="3" style="59" customWidth="1"/>
    <col min="3650" max="3650" width="0.140625" style="59" customWidth="1"/>
    <col min="3651" max="3651" width="0.42578125" style="59" customWidth="1"/>
    <col min="3652" max="3652" width="0.28515625" style="59" customWidth="1"/>
    <col min="3653" max="3653" width="1.42578125" style="59" customWidth="1"/>
    <col min="3654" max="3654" width="2.42578125" style="59" customWidth="1"/>
    <col min="3655" max="3655" width="0.28515625" style="59" customWidth="1"/>
    <col min="3656" max="3796" width="1.42578125" style="59"/>
    <col min="3797" max="3797" width="1.42578125" style="59" customWidth="1"/>
    <col min="3798" max="3798" width="0.140625" style="59" customWidth="1"/>
    <col min="3799" max="3799" width="1.42578125" style="59" customWidth="1"/>
    <col min="3800" max="3801" width="0.140625" style="59" customWidth="1"/>
    <col min="3802" max="3802" width="1.42578125" style="59" customWidth="1"/>
    <col min="3803" max="3803" width="0.28515625" style="59" customWidth="1"/>
    <col min="3804" max="3805" width="0" style="59" hidden="1" customWidth="1"/>
    <col min="3806" max="3806" width="1.42578125" style="59" customWidth="1"/>
    <col min="3807" max="3807" width="0" style="59" hidden="1" customWidth="1"/>
    <col min="3808" max="3808" width="1.140625" style="59" customWidth="1"/>
    <col min="3809" max="3809" width="0.140625" style="59" customWidth="1"/>
    <col min="3810" max="3810" width="0.28515625" style="59" customWidth="1"/>
    <col min="3811" max="3821" width="1.42578125" style="59" customWidth="1"/>
    <col min="3822" max="3822" width="0.5703125" style="59" customWidth="1"/>
    <col min="3823" max="3824" width="0" style="59" hidden="1" customWidth="1"/>
    <col min="3825" max="3832" width="1.42578125" style="59" customWidth="1"/>
    <col min="3833" max="3833" width="2.140625" style="59" customWidth="1"/>
    <col min="3834" max="3834" width="0.28515625" style="59" customWidth="1"/>
    <col min="3835" max="3835" width="2.7109375" style="59" customWidth="1"/>
    <col min="3836" max="3836" width="0" style="59" hidden="1" customWidth="1"/>
    <col min="3837" max="3837" width="0.28515625" style="59" customWidth="1"/>
    <col min="3838" max="3839" width="0.140625" style="59" customWidth="1"/>
    <col min="3840" max="3840" width="1.42578125" style="59" customWidth="1"/>
    <col min="3841" max="3841" width="0.140625" style="59" customWidth="1"/>
    <col min="3842" max="3842" width="0" style="59" hidden="1" customWidth="1"/>
    <col min="3843" max="3843" width="0.28515625" style="59" customWidth="1"/>
    <col min="3844" max="3844" width="1.42578125" style="59" customWidth="1"/>
    <col min="3845" max="3845" width="0.42578125" style="59" customWidth="1"/>
    <col min="3846" max="3846" width="0.140625" style="59" customWidth="1"/>
    <col min="3847" max="3847" width="0.42578125" style="59" customWidth="1"/>
    <col min="3848" max="3848" width="0.140625" style="59" customWidth="1"/>
    <col min="3849" max="3850" width="1.42578125" style="59" customWidth="1"/>
    <col min="3851" max="3851" width="0.28515625" style="59" customWidth="1"/>
    <col min="3852" max="3852" width="1.42578125" style="59" customWidth="1"/>
    <col min="3853" max="3853" width="0.42578125" style="59" customWidth="1"/>
    <col min="3854" max="3854" width="0" style="59" hidden="1" customWidth="1"/>
    <col min="3855" max="3855" width="1.42578125" style="59" customWidth="1"/>
    <col min="3856" max="3856" width="0.28515625" style="59" customWidth="1"/>
    <col min="3857" max="3857" width="0.140625" style="59" customWidth="1"/>
    <col min="3858" max="3858" width="0" style="59" hidden="1" customWidth="1"/>
    <col min="3859" max="3859" width="8" style="59" customWidth="1"/>
    <col min="3860" max="3860" width="5.7109375" style="59" customWidth="1"/>
    <col min="3861" max="3861" width="7.28515625" style="59" customWidth="1"/>
    <col min="3862" max="3862" width="4.28515625" style="59" customWidth="1"/>
    <col min="3863" max="3863" width="8.140625" style="59" customWidth="1"/>
    <col min="3864" max="3865" width="7.28515625" style="59" customWidth="1"/>
    <col min="3866" max="3866" width="8.28515625" style="59" customWidth="1"/>
    <col min="3867" max="3867" width="8.7109375" style="59" customWidth="1"/>
    <col min="3868" max="3868" width="6.42578125" style="59" customWidth="1"/>
    <col min="3869" max="3869" width="0" style="59" hidden="1" customWidth="1"/>
    <col min="3870" max="3870" width="10" style="59" customWidth="1"/>
    <col min="3871" max="3871" width="11.140625" style="59" customWidth="1"/>
    <col min="3872" max="3876" width="1.42578125" style="59" customWidth="1"/>
    <col min="3877" max="3877" width="1" style="59" customWidth="1"/>
    <col min="3878" max="3879" width="0" style="59" hidden="1" customWidth="1"/>
    <col min="3880" max="3880" width="8.28515625" style="59" customWidth="1"/>
    <col min="3881" max="3881" width="11" style="59" customWidth="1"/>
    <col min="3882" max="3882" width="9.7109375" style="59" customWidth="1"/>
    <col min="3883" max="3885" width="1.42578125" style="59" customWidth="1"/>
    <col min="3886" max="3886" width="0" style="59" hidden="1" customWidth="1"/>
    <col min="3887" max="3887" width="2.28515625" style="59" customWidth="1"/>
    <col min="3888" max="3890" width="1.42578125" style="59" customWidth="1"/>
    <col min="3891" max="3891" width="0" style="59" hidden="1" customWidth="1"/>
    <col min="3892" max="3892" width="1.42578125" style="59" customWidth="1"/>
    <col min="3893" max="3893" width="0.42578125" style="59" customWidth="1"/>
    <col min="3894" max="3895" width="0.140625" style="59" customWidth="1"/>
    <col min="3896" max="3896" width="0" style="59" hidden="1" customWidth="1"/>
    <col min="3897" max="3897" width="2.7109375" style="59" customWidth="1"/>
    <col min="3898" max="3898" width="3.5703125" style="59" customWidth="1"/>
    <col min="3899" max="3900" width="0.5703125" style="59" customWidth="1"/>
    <col min="3901" max="3901" width="1.42578125" style="59" customWidth="1"/>
    <col min="3902" max="3902" width="0" style="59" hidden="1" customWidth="1"/>
    <col min="3903" max="3904" width="1.42578125" style="59" customWidth="1"/>
    <col min="3905" max="3905" width="3" style="59" customWidth="1"/>
    <col min="3906" max="3906" width="0.140625" style="59" customWidth="1"/>
    <col min="3907" max="3907" width="0.42578125" style="59" customWidth="1"/>
    <col min="3908" max="3908" width="0.28515625" style="59" customWidth="1"/>
    <col min="3909" max="3909" width="1.42578125" style="59" customWidth="1"/>
    <col min="3910" max="3910" width="2.42578125" style="59" customWidth="1"/>
    <col min="3911" max="3911" width="0.28515625" style="59" customWidth="1"/>
    <col min="3912" max="4052" width="1.42578125" style="59"/>
    <col min="4053" max="4053" width="1.42578125" style="59" customWidth="1"/>
    <col min="4054" max="4054" width="0.140625" style="59" customWidth="1"/>
    <col min="4055" max="4055" width="1.42578125" style="59" customWidth="1"/>
    <col min="4056" max="4057" width="0.140625" style="59" customWidth="1"/>
    <col min="4058" max="4058" width="1.42578125" style="59" customWidth="1"/>
    <col min="4059" max="4059" width="0.28515625" style="59" customWidth="1"/>
    <col min="4060" max="4061" width="0" style="59" hidden="1" customWidth="1"/>
    <col min="4062" max="4062" width="1.42578125" style="59" customWidth="1"/>
    <col min="4063" max="4063" width="0" style="59" hidden="1" customWidth="1"/>
    <col min="4064" max="4064" width="1.140625" style="59" customWidth="1"/>
    <col min="4065" max="4065" width="0.140625" style="59" customWidth="1"/>
    <col min="4066" max="4066" width="0.28515625" style="59" customWidth="1"/>
    <col min="4067" max="4077" width="1.42578125" style="59" customWidth="1"/>
    <col min="4078" max="4078" width="0.5703125" style="59" customWidth="1"/>
    <col min="4079" max="4080" width="0" style="59" hidden="1" customWidth="1"/>
    <col min="4081" max="4088" width="1.42578125" style="59" customWidth="1"/>
    <col min="4089" max="4089" width="2.140625" style="59" customWidth="1"/>
    <col min="4090" max="4090" width="0.28515625" style="59" customWidth="1"/>
    <col min="4091" max="4091" width="2.7109375" style="59" customWidth="1"/>
    <col min="4092" max="4092" width="0" style="59" hidden="1" customWidth="1"/>
    <col min="4093" max="4093" width="0.28515625" style="59" customWidth="1"/>
    <col min="4094" max="4095" width="0.140625" style="59" customWidth="1"/>
    <col min="4096" max="4096" width="1.42578125" style="59" customWidth="1"/>
    <col min="4097" max="4097" width="0.140625" style="59" customWidth="1"/>
    <col min="4098" max="4098" width="0" style="59" hidden="1" customWidth="1"/>
    <col min="4099" max="4099" width="0.28515625" style="59" customWidth="1"/>
    <col min="4100" max="4100" width="1.42578125" style="59" customWidth="1"/>
    <col min="4101" max="4101" width="0.42578125" style="59" customWidth="1"/>
    <col min="4102" max="4102" width="0.140625" style="59" customWidth="1"/>
    <col min="4103" max="4103" width="0.42578125" style="59" customWidth="1"/>
    <col min="4104" max="4104" width="0.140625" style="59" customWidth="1"/>
    <col min="4105" max="4106" width="1.42578125" style="59" customWidth="1"/>
    <col min="4107" max="4107" width="0.28515625" style="59" customWidth="1"/>
    <col min="4108" max="4108" width="1.42578125" style="59" customWidth="1"/>
    <col min="4109" max="4109" width="0.42578125" style="59" customWidth="1"/>
    <col min="4110" max="4110" width="0" style="59" hidden="1" customWidth="1"/>
    <col min="4111" max="4111" width="1.42578125" style="59" customWidth="1"/>
    <col min="4112" max="4112" width="0.28515625" style="59" customWidth="1"/>
    <col min="4113" max="4113" width="0.140625" style="59" customWidth="1"/>
    <col min="4114" max="4114" width="0" style="59" hidden="1" customWidth="1"/>
    <col min="4115" max="4115" width="8" style="59" customWidth="1"/>
    <col min="4116" max="4116" width="5.7109375" style="59" customWidth="1"/>
    <col min="4117" max="4117" width="7.28515625" style="59" customWidth="1"/>
    <col min="4118" max="4118" width="4.28515625" style="59" customWidth="1"/>
    <col min="4119" max="4119" width="8.140625" style="59" customWidth="1"/>
    <col min="4120" max="4121" width="7.28515625" style="59" customWidth="1"/>
    <col min="4122" max="4122" width="8.28515625" style="59" customWidth="1"/>
    <col min="4123" max="4123" width="8.7109375" style="59" customWidth="1"/>
    <col min="4124" max="4124" width="6.42578125" style="59" customWidth="1"/>
    <col min="4125" max="4125" width="0" style="59" hidden="1" customWidth="1"/>
    <col min="4126" max="4126" width="10" style="59" customWidth="1"/>
    <col min="4127" max="4127" width="11.140625" style="59" customWidth="1"/>
    <col min="4128" max="4132" width="1.42578125" style="59" customWidth="1"/>
    <col min="4133" max="4133" width="1" style="59" customWidth="1"/>
    <col min="4134" max="4135" width="0" style="59" hidden="1" customWidth="1"/>
    <col min="4136" max="4136" width="8.28515625" style="59" customWidth="1"/>
    <col min="4137" max="4137" width="11" style="59" customWidth="1"/>
    <col min="4138" max="4138" width="9.7109375" style="59" customWidth="1"/>
    <col min="4139" max="4141" width="1.42578125" style="59" customWidth="1"/>
    <col min="4142" max="4142" width="0" style="59" hidden="1" customWidth="1"/>
    <col min="4143" max="4143" width="2.28515625" style="59" customWidth="1"/>
    <col min="4144" max="4146" width="1.42578125" style="59" customWidth="1"/>
    <col min="4147" max="4147" width="0" style="59" hidden="1" customWidth="1"/>
    <col min="4148" max="4148" width="1.42578125" style="59" customWidth="1"/>
    <col min="4149" max="4149" width="0.42578125" style="59" customWidth="1"/>
    <col min="4150" max="4151" width="0.140625" style="59" customWidth="1"/>
    <col min="4152" max="4152" width="0" style="59" hidden="1" customWidth="1"/>
    <col min="4153" max="4153" width="2.7109375" style="59" customWidth="1"/>
    <col min="4154" max="4154" width="3.5703125" style="59" customWidth="1"/>
    <col min="4155" max="4156" width="0.5703125" style="59" customWidth="1"/>
    <col min="4157" max="4157" width="1.42578125" style="59" customWidth="1"/>
    <col min="4158" max="4158" width="0" style="59" hidden="1" customWidth="1"/>
    <col min="4159" max="4160" width="1.42578125" style="59" customWidth="1"/>
    <col min="4161" max="4161" width="3" style="59" customWidth="1"/>
    <col min="4162" max="4162" width="0.140625" style="59" customWidth="1"/>
    <col min="4163" max="4163" width="0.42578125" style="59" customWidth="1"/>
    <col min="4164" max="4164" width="0.28515625" style="59" customWidth="1"/>
    <col min="4165" max="4165" width="1.42578125" style="59" customWidth="1"/>
    <col min="4166" max="4166" width="2.42578125" style="59" customWidth="1"/>
    <col min="4167" max="4167" width="0.28515625" style="59" customWidth="1"/>
    <col min="4168" max="4308" width="1.42578125" style="59"/>
    <col min="4309" max="4309" width="1.42578125" style="59" customWidth="1"/>
    <col min="4310" max="4310" width="0.140625" style="59" customWidth="1"/>
    <col min="4311" max="4311" width="1.42578125" style="59" customWidth="1"/>
    <col min="4312" max="4313" width="0.140625" style="59" customWidth="1"/>
    <col min="4314" max="4314" width="1.42578125" style="59" customWidth="1"/>
    <col min="4315" max="4315" width="0.28515625" style="59" customWidth="1"/>
    <col min="4316" max="4317" width="0" style="59" hidden="1" customWidth="1"/>
    <col min="4318" max="4318" width="1.42578125" style="59" customWidth="1"/>
    <col min="4319" max="4319" width="0" style="59" hidden="1" customWidth="1"/>
    <col min="4320" max="4320" width="1.140625" style="59" customWidth="1"/>
    <col min="4321" max="4321" width="0.140625" style="59" customWidth="1"/>
    <col min="4322" max="4322" width="0.28515625" style="59" customWidth="1"/>
    <col min="4323" max="4333" width="1.42578125" style="59" customWidth="1"/>
    <col min="4334" max="4334" width="0.5703125" style="59" customWidth="1"/>
    <col min="4335" max="4336" width="0" style="59" hidden="1" customWidth="1"/>
    <col min="4337" max="4344" width="1.42578125" style="59" customWidth="1"/>
    <col min="4345" max="4345" width="2.140625" style="59" customWidth="1"/>
    <col min="4346" max="4346" width="0.28515625" style="59" customWidth="1"/>
    <col min="4347" max="4347" width="2.7109375" style="59" customWidth="1"/>
    <col min="4348" max="4348" width="0" style="59" hidden="1" customWidth="1"/>
    <col min="4349" max="4349" width="0.28515625" style="59" customWidth="1"/>
    <col min="4350" max="4351" width="0.140625" style="59" customWidth="1"/>
    <col min="4352" max="4352" width="1.42578125" style="59" customWidth="1"/>
    <col min="4353" max="4353" width="0.140625" style="59" customWidth="1"/>
    <col min="4354" max="4354" width="0" style="59" hidden="1" customWidth="1"/>
    <col min="4355" max="4355" width="0.28515625" style="59" customWidth="1"/>
    <col min="4356" max="4356" width="1.42578125" style="59" customWidth="1"/>
    <col min="4357" max="4357" width="0.42578125" style="59" customWidth="1"/>
    <col min="4358" max="4358" width="0.140625" style="59" customWidth="1"/>
    <col min="4359" max="4359" width="0.42578125" style="59" customWidth="1"/>
    <col min="4360" max="4360" width="0.140625" style="59" customWidth="1"/>
    <col min="4361" max="4362" width="1.42578125" style="59" customWidth="1"/>
    <col min="4363" max="4363" width="0.28515625" style="59" customWidth="1"/>
    <col min="4364" max="4364" width="1.42578125" style="59" customWidth="1"/>
    <col min="4365" max="4365" width="0.42578125" style="59" customWidth="1"/>
    <col min="4366" max="4366" width="0" style="59" hidden="1" customWidth="1"/>
    <col min="4367" max="4367" width="1.42578125" style="59" customWidth="1"/>
    <col min="4368" max="4368" width="0.28515625" style="59" customWidth="1"/>
    <col min="4369" max="4369" width="0.140625" style="59" customWidth="1"/>
    <col min="4370" max="4370" width="0" style="59" hidden="1" customWidth="1"/>
    <col min="4371" max="4371" width="8" style="59" customWidth="1"/>
    <col min="4372" max="4372" width="5.7109375" style="59" customWidth="1"/>
    <col min="4373" max="4373" width="7.28515625" style="59" customWidth="1"/>
    <col min="4374" max="4374" width="4.28515625" style="59" customWidth="1"/>
    <col min="4375" max="4375" width="8.140625" style="59" customWidth="1"/>
    <col min="4376" max="4377" width="7.28515625" style="59" customWidth="1"/>
    <col min="4378" max="4378" width="8.28515625" style="59" customWidth="1"/>
    <col min="4379" max="4379" width="8.7109375" style="59" customWidth="1"/>
    <col min="4380" max="4380" width="6.42578125" style="59" customWidth="1"/>
    <col min="4381" max="4381" width="0" style="59" hidden="1" customWidth="1"/>
    <col min="4382" max="4382" width="10" style="59" customWidth="1"/>
    <col min="4383" max="4383" width="11.140625" style="59" customWidth="1"/>
    <col min="4384" max="4388" width="1.42578125" style="59" customWidth="1"/>
    <col min="4389" max="4389" width="1" style="59" customWidth="1"/>
    <col min="4390" max="4391" width="0" style="59" hidden="1" customWidth="1"/>
    <col min="4392" max="4392" width="8.28515625" style="59" customWidth="1"/>
    <col min="4393" max="4393" width="11" style="59" customWidth="1"/>
    <col min="4394" max="4394" width="9.7109375" style="59" customWidth="1"/>
    <col min="4395" max="4397" width="1.42578125" style="59" customWidth="1"/>
    <col min="4398" max="4398" width="0" style="59" hidden="1" customWidth="1"/>
    <col min="4399" max="4399" width="2.28515625" style="59" customWidth="1"/>
    <col min="4400" max="4402" width="1.42578125" style="59" customWidth="1"/>
    <col min="4403" max="4403" width="0" style="59" hidden="1" customWidth="1"/>
    <col min="4404" max="4404" width="1.42578125" style="59" customWidth="1"/>
    <col min="4405" max="4405" width="0.42578125" style="59" customWidth="1"/>
    <col min="4406" max="4407" width="0.140625" style="59" customWidth="1"/>
    <col min="4408" max="4408" width="0" style="59" hidden="1" customWidth="1"/>
    <col min="4409" max="4409" width="2.7109375" style="59" customWidth="1"/>
    <col min="4410" max="4410" width="3.5703125" style="59" customWidth="1"/>
    <col min="4411" max="4412" width="0.5703125" style="59" customWidth="1"/>
    <col min="4413" max="4413" width="1.42578125" style="59" customWidth="1"/>
    <col min="4414" max="4414" width="0" style="59" hidden="1" customWidth="1"/>
    <col min="4415" max="4416" width="1.42578125" style="59" customWidth="1"/>
    <col min="4417" max="4417" width="3" style="59" customWidth="1"/>
    <col min="4418" max="4418" width="0.140625" style="59" customWidth="1"/>
    <col min="4419" max="4419" width="0.42578125" style="59" customWidth="1"/>
    <col min="4420" max="4420" width="0.28515625" style="59" customWidth="1"/>
    <col min="4421" max="4421" width="1.42578125" style="59" customWidth="1"/>
    <col min="4422" max="4422" width="2.42578125" style="59" customWidth="1"/>
    <col min="4423" max="4423" width="0.28515625" style="59" customWidth="1"/>
    <col min="4424" max="4564" width="1.42578125" style="59"/>
    <col min="4565" max="4565" width="1.42578125" style="59" customWidth="1"/>
    <col min="4566" max="4566" width="0.140625" style="59" customWidth="1"/>
    <col min="4567" max="4567" width="1.42578125" style="59" customWidth="1"/>
    <col min="4568" max="4569" width="0.140625" style="59" customWidth="1"/>
    <col min="4570" max="4570" width="1.42578125" style="59" customWidth="1"/>
    <col min="4571" max="4571" width="0.28515625" style="59" customWidth="1"/>
    <col min="4572" max="4573" width="0" style="59" hidden="1" customWidth="1"/>
    <col min="4574" max="4574" width="1.42578125" style="59" customWidth="1"/>
    <col min="4575" max="4575" width="0" style="59" hidden="1" customWidth="1"/>
    <col min="4576" max="4576" width="1.140625" style="59" customWidth="1"/>
    <col min="4577" max="4577" width="0.140625" style="59" customWidth="1"/>
    <col min="4578" max="4578" width="0.28515625" style="59" customWidth="1"/>
    <col min="4579" max="4589" width="1.42578125" style="59" customWidth="1"/>
    <col min="4590" max="4590" width="0.5703125" style="59" customWidth="1"/>
    <col min="4591" max="4592" width="0" style="59" hidden="1" customWidth="1"/>
    <col min="4593" max="4600" width="1.42578125" style="59" customWidth="1"/>
    <col min="4601" max="4601" width="2.140625" style="59" customWidth="1"/>
    <col min="4602" max="4602" width="0.28515625" style="59" customWidth="1"/>
    <col min="4603" max="4603" width="2.7109375" style="59" customWidth="1"/>
    <col min="4604" max="4604" width="0" style="59" hidden="1" customWidth="1"/>
    <col min="4605" max="4605" width="0.28515625" style="59" customWidth="1"/>
    <col min="4606" max="4607" width="0.140625" style="59" customWidth="1"/>
    <col min="4608" max="4608" width="1.42578125" style="59" customWidth="1"/>
    <col min="4609" max="4609" width="0.140625" style="59" customWidth="1"/>
    <col min="4610" max="4610" width="0" style="59" hidden="1" customWidth="1"/>
    <col min="4611" max="4611" width="0.28515625" style="59" customWidth="1"/>
    <col min="4612" max="4612" width="1.42578125" style="59" customWidth="1"/>
    <col min="4613" max="4613" width="0.42578125" style="59" customWidth="1"/>
    <col min="4614" max="4614" width="0.140625" style="59" customWidth="1"/>
    <col min="4615" max="4615" width="0.42578125" style="59" customWidth="1"/>
    <col min="4616" max="4616" width="0.140625" style="59" customWidth="1"/>
    <col min="4617" max="4618" width="1.42578125" style="59" customWidth="1"/>
    <col min="4619" max="4619" width="0.28515625" style="59" customWidth="1"/>
    <col min="4620" max="4620" width="1.42578125" style="59" customWidth="1"/>
    <col min="4621" max="4621" width="0.42578125" style="59" customWidth="1"/>
    <col min="4622" max="4622" width="0" style="59" hidden="1" customWidth="1"/>
    <col min="4623" max="4623" width="1.42578125" style="59" customWidth="1"/>
    <col min="4624" max="4624" width="0.28515625" style="59" customWidth="1"/>
    <col min="4625" max="4625" width="0.140625" style="59" customWidth="1"/>
    <col min="4626" max="4626" width="0" style="59" hidden="1" customWidth="1"/>
    <col min="4627" max="4627" width="8" style="59" customWidth="1"/>
    <col min="4628" max="4628" width="5.7109375" style="59" customWidth="1"/>
    <col min="4629" max="4629" width="7.28515625" style="59" customWidth="1"/>
    <col min="4630" max="4630" width="4.28515625" style="59" customWidth="1"/>
    <col min="4631" max="4631" width="8.140625" style="59" customWidth="1"/>
    <col min="4632" max="4633" width="7.28515625" style="59" customWidth="1"/>
    <col min="4634" max="4634" width="8.28515625" style="59" customWidth="1"/>
    <col min="4635" max="4635" width="8.7109375" style="59" customWidth="1"/>
    <col min="4636" max="4636" width="6.42578125" style="59" customWidth="1"/>
    <col min="4637" max="4637" width="0" style="59" hidden="1" customWidth="1"/>
    <col min="4638" max="4638" width="10" style="59" customWidth="1"/>
    <col min="4639" max="4639" width="11.140625" style="59" customWidth="1"/>
    <col min="4640" max="4644" width="1.42578125" style="59" customWidth="1"/>
    <col min="4645" max="4645" width="1" style="59" customWidth="1"/>
    <col min="4646" max="4647" width="0" style="59" hidden="1" customWidth="1"/>
    <col min="4648" max="4648" width="8.28515625" style="59" customWidth="1"/>
    <col min="4649" max="4649" width="11" style="59" customWidth="1"/>
    <col min="4650" max="4650" width="9.7109375" style="59" customWidth="1"/>
    <col min="4651" max="4653" width="1.42578125" style="59" customWidth="1"/>
    <col min="4654" max="4654" width="0" style="59" hidden="1" customWidth="1"/>
    <col min="4655" max="4655" width="2.28515625" style="59" customWidth="1"/>
    <col min="4656" max="4658" width="1.42578125" style="59" customWidth="1"/>
    <col min="4659" max="4659" width="0" style="59" hidden="1" customWidth="1"/>
    <col min="4660" max="4660" width="1.42578125" style="59" customWidth="1"/>
    <col min="4661" max="4661" width="0.42578125" style="59" customWidth="1"/>
    <col min="4662" max="4663" width="0.140625" style="59" customWidth="1"/>
    <col min="4664" max="4664" width="0" style="59" hidden="1" customWidth="1"/>
    <col min="4665" max="4665" width="2.7109375" style="59" customWidth="1"/>
    <col min="4666" max="4666" width="3.5703125" style="59" customWidth="1"/>
    <col min="4667" max="4668" width="0.5703125" style="59" customWidth="1"/>
    <col min="4669" max="4669" width="1.42578125" style="59" customWidth="1"/>
    <col min="4670" max="4670" width="0" style="59" hidden="1" customWidth="1"/>
    <col min="4671" max="4672" width="1.42578125" style="59" customWidth="1"/>
    <col min="4673" max="4673" width="3" style="59" customWidth="1"/>
    <col min="4674" max="4674" width="0.140625" style="59" customWidth="1"/>
    <col min="4675" max="4675" width="0.42578125" style="59" customWidth="1"/>
    <col min="4676" max="4676" width="0.28515625" style="59" customWidth="1"/>
    <col min="4677" max="4677" width="1.42578125" style="59" customWidth="1"/>
    <col min="4678" max="4678" width="2.42578125" style="59" customWidth="1"/>
    <col min="4679" max="4679" width="0.28515625" style="59" customWidth="1"/>
    <col min="4680" max="4820" width="1.42578125" style="59"/>
    <col min="4821" max="4821" width="1.42578125" style="59" customWidth="1"/>
    <col min="4822" max="4822" width="0.140625" style="59" customWidth="1"/>
    <col min="4823" max="4823" width="1.42578125" style="59" customWidth="1"/>
    <col min="4824" max="4825" width="0.140625" style="59" customWidth="1"/>
    <col min="4826" max="4826" width="1.42578125" style="59" customWidth="1"/>
    <col min="4827" max="4827" width="0.28515625" style="59" customWidth="1"/>
    <col min="4828" max="4829" width="0" style="59" hidden="1" customWidth="1"/>
    <col min="4830" max="4830" width="1.42578125" style="59" customWidth="1"/>
    <col min="4831" max="4831" width="0" style="59" hidden="1" customWidth="1"/>
    <col min="4832" max="4832" width="1.140625" style="59" customWidth="1"/>
    <col min="4833" max="4833" width="0.140625" style="59" customWidth="1"/>
    <col min="4834" max="4834" width="0.28515625" style="59" customWidth="1"/>
    <col min="4835" max="4845" width="1.42578125" style="59" customWidth="1"/>
    <col min="4846" max="4846" width="0.5703125" style="59" customWidth="1"/>
    <col min="4847" max="4848" width="0" style="59" hidden="1" customWidth="1"/>
    <col min="4849" max="4856" width="1.42578125" style="59" customWidth="1"/>
    <col min="4857" max="4857" width="2.140625" style="59" customWidth="1"/>
    <col min="4858" max="4858" width="0.28515625" style="59" customWidth="1"/>
    <col min="4859" max="4859" width="2.7109375" style="59" customWidth="1"/>
    <col min="4860" max="4860" width="0" style="59" hidden="1" customWidth="1"/>
    <col min="4861" max="4861" width="0.28515625" style="59" customWidth="1"/>
    <col min="4862" max="4863" width="0.140625" style="59" customWidth="1"/>
    <col min="4864" max="4864" width="1.42578125" style="59" customWidth="1"/>
    <col min="4865" max="4865" width="0.140625" style="59" customWidth="1"/>
    <col min="4866" max="4866" width="0" style="59" hidden="1" customWidth="1"/>
    <col min="4867" max="4867" width="0.28515625" style="59" customWidth="1"/>
    <col min="4868" max="4868" width="1.42578125" style="59" customWidth="1"/>
    <col min="4869" max="4869" width="0.42578125" style="59" customWidth="1"/>
    <col min="4870" max="4870" width="0.140625" style="59" customWidth="1"/>
    <col min="4871" max="4871" width="0.42578125" style="59" customWidth="1"/>
    <col min="4872" max="4872" width="0.140625" style="59" customWidth="1"/>
    <col min="4873" max="4874" width="1.42578125" style="59" customWidth="1"/>
    <col min="4875" max="4875" width="0.28515625" style="59" customWidth="1"/>
    <col min="4876" max="4876" width="1.42578125" style="59" customWidth="1"/>
    <col min="4877" max="4877" width="0.42578125" style="59" customWidth="1"/>
    <col min="4878" max="4878" width="0" style="59" hidden="1" customWidth="1"/>
    <col min="4879" max="4879" width="1.42578125" style="59" customWidth="1"/>
    <col min="4880" max="4880" width="0.28515625" style="59" customWidth="1"/>
    <col min="4881" max="4881" width="0.140625" style="59" customWidth="1"/>
    <col min="4882" max="4882" width="0" style="59" hidden="1" customWidth="1"/>
    <col min="4883" max="4883" width="8" style="59" customWidth="1"/>
    <col min="4884" max="4884" width="5.7109375" style="59" customWidth="1"/>
    <col min="4885" max="4885" width="7.28515625" style="59" customWidth="1"/>
    <col min="4886" max="4886" width="4.28515625" style="59" customWidth="1"/>
    <col min="4887" max="4887" width="8.140625" style="59" customWidth="1"/>
    <col min="4888" max="4889" width="7.28515625" style="59" customWidth="1"/>
    <col min="4890" max="4890" width="8.28515625" style="59" customWidth="1"/>
    <col min="4891" max="4891" width="8.7109375" style="59" customWidth="1"/>
    <col min="4892" max="4892" width="6.42578125" style="59" customWidth="1"/>
    <col min="4893" max="4893" width="0" style="59" hidden="1" customWidth="1"/>
    <col min="4894" max="4894" width="10" style="59" customWidth="1"/>
    <col min="4895" max="4895" width="11.140625" style="59" customWidth="1"/>
    <col min="4896" max="4900" width="1.42578125" style="59" customWidth="1"/>
    <col min="4901" max="4901" width="1" style="59" customWidth="1"/>
    <col min="4902" max="4903" width="0" style="59" hidden="1" customWidth="1"/>
    <col min="4904" max="4904" width="8.28515625" style="59" customWidth="1"/>
    <col min="4905" max="4905" width="11" style="59" customWidth="1"/>
    <col min="4906" max="4906" width="9.7109375" style="59" customWidth="1"/>
    <col min="4907" max="4909" width="1.42578125" style="59" customWidth="1"/>
    <col min="4910" max="4910" width="0" style="59" hidden="1" customWidth="1"/>
    <col min="4911" max="4911" width="2.28515625" style="59" customWidth="1"/>
    <col min="4912" max="4914" width="1.42578125" style="59" customWidth="1"/>
    <col min="4915" max="4915" width="0" style="59" hidden="1" customWidth="1"/>
    <col min="4916" max="4916" width="1.42578125" style="59" customWidth="1"/>
    <col min="4917" max="4917" width="0.42578125" style="59" customWidth="1"/>
    <col min="4918" max="4919" width="0.140625" style="59" customWidth="1"/>
    <col min="4920" max="4920" width="0" style="59" hidden="1" customWidth="1"/>
    <col min="4921" max="4921" width="2.7109375" style="59" customWidth="1"/>
    <col min="4922" max="4922" width="3.5703125" style="59" customWidth="1"/>
    <col min="4923" max="4924" width="0.5703125" style="59" customWidth="1"/>
    <col min="4925" max="4925" width="1.42578125" style="59" customWidth="1"/>
    <col min="4926" max="4926" width="0" style="59" hidden="1" customWidth="1"/>
    <col min="4927" max="4928" width="1.42578125" style="59" customWidth="1"/>
    <col min="4929" max="4929" width="3" style="59" customWidth="1"/>
    <col min="4930" max="4930" width="0.140625" style="59" customWidth="1"/>
    <col min="4931" max="4931" width="0.42578125" style="59" customWidth="1"/>
    <col min="4932" max="4932" width="0.28515625" style="59" customWidth="1"/>
    <col min="4933" max="4933" width="1.42578125" style="59" customWidth="1"/>
    <col min="4934" max="4934" width="2.42578125" style="59" customWidth="1"/>
    <col min="4935" max="4935" width="0.28515625" style="59" customWidth="1"/>
    <col min="4936" max="5076" width="1.42578125" style="59"/>
    <col min="5077" max="5077" width="1.42578125" style="59" customWidth="1"/>
    <col min="5078" max="5078" width="0.140625" style="59" customWidth="1"/>
    <col min="5079" max="5079" width="1.42578125" style="59" customWidth="1"/>
    <col min="5080" max="5081" width="0.140625" style="59" customWidth="1"/>
    <col min="5082" max="5082" width="1.42578125" style="59" customWidth="1"/>
    <col min="5083" max="5083" width="0.28515625" style="59" customWidth="1"/>
    <col min="5084" max="5085" width="0" style="59" hidden="1" customWidth="1"/>
    <col min="5086" max="5086" width="1.42578125" style="59" customWidth="1"/>
    <col min="5087" max="5087" width="0" style="59" hidden="1" customWidth="1"/>
    <col min="5088" max="5088" width="1.140625" style="59" customWidth="1"/>
    <col min="5089" max="5089" width="0.140625" style="59" customWidth="1"/>
    <col min="5090" max="5090" width="0.28515625" style="59" customWidth="1"/>
    <col min="5091" max="5101" width="1.42578125" style="59" customWidth="1"/>
    <col min="5102" max="5102" width="0.5703125" style="59" customWidth="1"/>
    <col min="5103" max="5104" width="0" style="59" hidden="1" customWidth="1"/>
    <col min="5105" max="5112" width="1.42578125" style="59" customWidth="1"/>
    <col min="5113" max="5113" width="2.140625" style="59" customWidth="1"/>
    <col min="5114" max="5114" width="0.28515625" style="59" customWidth="1"/>
    <col min="5115" max="5115" width="2.7109375" style="59" customWidth="1"/>
    <col min="5116" max="5116" width="0" style="59" hidden="1" customWidth="1"/>
    <col min="5117" max="5117" width="0.28515625" style="59" customWidth="1"/>
    <col min="5118" max="5119" width="0.140625" style="59" customWidth="1"/>
    <col min="5120" max="5120" width="1.42578125" style="59" customWidth="1"/>
    <col min="5121" max="5121" width="0.140625" style="59" customWidth="1"/>
    <col min="5122" max="5122" width="0" style="59" hidden="1" customWidth="1"/>
    <col min="5123" max="5123" width="0.28515625" style="59" customWidth="1"/>
    <col min="5124" max="5124" width="1.42578125" style="59" customWidth="1"/>
    <col min="5125" max="5125" width="0.42578125" style="59" customWidth="1"/>
    <col min="5126" max="5126" width="0.140625" style="59" customWidth="1"/>
    <col min="5127" max="5127" width="0.42578125" style="59" customWidth="1"/>
    <col min="5128" max="5128" width="0.140625" style="59" customWidth="1"/>
    <col min="5129" max="5130" width="1.42578125" style="59" customWidth="1"/>
    <col min="5131" max="5131" width="0.28515625" style="59" customWidth="1"/>
    <col min="5132" max="5132" width="1.42578125" style="59" customWidth="1"/>
    <col min="5133" max="5133" width="0.42578125" style="59" customWidth="1"/>
    <col min="5134" max="5134" width="0" style="59" hidden="1" customWidth="1"/>
    <col min="5135" max="5135" width="1.42578125" style="59" customWidth="1"/>
    <col min="5136" max="5136" width="0.28515625" style="59" customWidth="1"/>
    <col min="5137" max="5137" width="0.140625" style="59" customWidth="1"/>
    <col min="5138" max="5138" width="0" style="59" hidden="1" customWidth="1"/>
    <col min="5139" max="5139" width="8" style="59" customWidth="1"/>
    <col min="5140" max="5140" width="5.7109375" style="59" customWidth="1"/>
    <col min="5141" max="5141" width="7.28515625" style="59" customWidth="1"/>
    <col min="5142" max="5142" width="4.28515625" style="59" customWidth="1"/>
    <col min="5143" max="5143" width="8.140625" style="59" customWidth="1"/>
    <col min="5144" max="5145" width="7.28515625" style="59" customWidth="1"/>
    <col min="5146" max="5146" width="8.28515625" style="59" customWidth="1"/>
    <col min="5147" max="5147" width="8.7109375" style="59" customWidth="1"/>
    <col min="5148" max="5148" width="6.42578125" style="59" customWidth="1"/>
    <col min="5149" max="5149" width="0" style="59" hidden="1" customWidth="1"/>
    <col min="5150" max="5150" width="10" style="59" customWidth="1"/>
    <col min="5151" max="5151" width="11.140625" style="59" customWidth="1"/>
    <col min="5152" max="5156" width="1.42578125" style="59" customWidth="1"/>
    <col min="5157" max="5157" width="1" style="59" customWidth="1"/>
    <col min="5158" max="5159" width="0" style="59" hidden="1" customWidth="1"/>
    <col min="5160" max="5160" width="8.28515625" style="59" customWidth="1"/>
    <col min="5161" max="5161" width="11" style="59" customWidth="1"/>
    <col min="5162" max="5162" width="9.7109375" style="59" customWidth="1"/>
    <col min="5163" max="5165" width="1.42578125" style="59" customWidth="1"/>
    <col min="5166" max="5166" width="0" style="59" hidden="1" customWidth="1"/>
    <col min="5167" max="5167" width="2.28515625" style="59" customWidth="1"/>
    <col min="5168" max="5170" width="1.42578125" style="59" customWidth="1"/>
    <col min="5171" max="5171" width="0" style="59" hidden="1" customWidth="1"/>
    <col min="5172" max="5172" width="1.42578125" style="59" customWidth="1"/>
    <col min="5173" max="5173" width="0.42578125" style="59" customWidth="1"/>
    <col min="5174" max="5175" width="0.140625" style="59" customWidth="1"/>
    <col min="5176" max="5176" width="0" style="59" hidden="1" customWidth="1"/>
    <col min="5177" max="5177" width="2.7109375" style="59" customWidth="1"/>
    <col min="5178" max="5178" width="3.5703125" style="59" customWidth="1"/>
    <col min="5179" max="5180" width="0.5703125" style="59" customWidth="1"/>
    <col min="5181" max="5181" width="1.42578125" style="59" customWidth="1"/>
    <col min="5182" max="5182" width="0" style="59" hidden="1" customWidth="1"/>
    <col min="5183" max="5184" width="1.42578125" style="59" customWidth="1"/>
    <col min="5185" max="5185" width="3" style="59" customWidth="1"/>
    <col min="5186" max="5186" width="0.140625" style="59" customWidth="1"/>
    <col min="5187" max="5187" width="0.42578125" style="59" customWidth="1"/>
    <col min="5188" max="5188" width="0.28515625" style="59" customWidth="1"/>
    <col min="5189" max="5189" width="1.42578125" style="59" customWidth="1"/>
    <col min="5190" max="5190" width="2.42578125" style="59" customWidth="1"/>
    <col min="5191" max="5191" width="0.28515625" style="59" customWidth="1"/>
    <col min="5192" max="5332" width="1.42578125" style="59"/>
    <col min="5333" max="5333" width="1.42578125" style="59" customWidth="1"/>
    <col min="5334" max="5334" width="0.140625" style="59" customWidth="1"/>
    <col min="5335" max="5335" width="1.42578125" style="59" customWidth="1"/>
    <col min="5336" max="5337" width="0.140625" style="59" customWidth="1"/>
    <col min="5338" max="5338" width="1.42578125" style="59" customWidth="1"/>
    <col min="5339" max="5339" width="0.28515625" style="59" customWidth="1"/>
    <col min="5340" max="5341" width="0" style="59" hidden="1" customWidth="1"/>
    <col min="5342" max="5342" width="1.42578125" style="59" customWidth="1"/>
    <col min="5343" max="5343" width="0" style="59" hidden="1" customWidth="1"/>
    <col min="5344" max="5344" width="1.140625" style="59" customWidth="1"/>
    <col min="5345" max="5345" width="0.140625" style="59" customWidth="1"/>
    <col min="5346" max="5346" width="0.28515625" style="59" customWidth="1"/>
    <col min="5347" max="5357" width="1.42578125" style="59" customWidth="1"/>
    <col min="5358" max="5358" width="0.5703125" style="59" customWidth="1"/>
    <col min="5359" max="5360" width="0" style="59" hidden="1" customWidth="1"/>
    <col min="5361" max="5368" width="1.42578125" style="59" customWidth="1"/>
    <col min="5369" max="5369" width="2.140625" style="59" customWidth="1"/>
    <col min="5370" max="5370" width="0.28515625" style="59" customWidth="1"/>
    <col min="5371" max="5371" width="2.7109375" style="59" customWidth="1"/>
    <col min="5372" max="5372" width="0" style="59" hidden="1" customWidth="1"/>
    <col min="5373" max="5373" width="0.28515625" style="59" customWidth="1"/>
    <col min="5374" max="5375" width="0.140625" style="59" customWidth="1"/>
    <col min="5376" max="5376" width="1.42578125" style="59" customWidth="1"/>
    <col min="5377" max="5377" width="0.140625" style="59" customWidth="1"/>
    <col min="5378" max="5378" width="0" style="59" hidden="1" customWidth="1"/>
    <col min="5379" max="5379" width="0.28515625" style="59" customWidth="1"/>
    <col min="5380" max="5380" width="1.42578125" style="59" customWidth="1"/>
    <col min="5381" max="5381" width="0.42578125" style="59" customWidth="1"/>
    <col min="5382" max="5382" width="0.140625" style="59" customWidth="1"/>
    <col min="5383" max="5383" width="0.42578125" style="59" customWidth="1"/>
    <col min="5384" max="5384" width="0.140625" style="59" customWidth="1"/>
    <col min="5385" max="5386" width="1.42578125" style="59" customWidth="1"/>
    <col min="5387" max="5387" width="0.28515625" style="59" customWidth="1"/>
    <col min="5388" max="5388" width="1.42578125" style="59" customWidth="1"/>
    <col min="5389" max="5389" width="0.42578125" style="59" customWidth="1"/>
    <col min="5390" max="5390" width="0" style="59" hidden="1" customWidth="1"/>
    <col min="5391" max="5391" width="1.42578125" style="59" customWidth="1"/>
    <col min="5392" max="5392" width="0.28515625" style="59" customWidth="1"/>
    <col min="5393" max="5393" width="0.140625" style="59" customWidth="1"/>
    <col min="5394" max="5394" width="0" style="59" hidden="1" customWidth="1"/>
    <col min="5395" max="5395" width="8" style="59" customWidth="1"/>
    <col min="5396" max="5396" width="5.7109375" style="59" customWidth="1"/>
    <col min="5397" max="5397" width="7.28515625" style="59" customWidth="1"/>
    <col min="5398" max="5398" width="4.28515625" style="59" customWidth="1"/>
    <col min="5399" max="5399" width="8.140625" style="59" customWidth="1"/>
    <col min="5400" max="5401" width="7.28515625" style="59" customWidth="1"/>
    <col min="5402" max="5402" width="8.28515625" style="59" customWidth="1"/>
    <col min="5403" max="5403" width="8.7109375" style="59" customWidth="1"/>
    <col min="5404" max="5404" width="6.42578125" style="59" customWidth="1"/>
    <col min="5405" max="5405" width="0" style="59" hidden="1" customWidth="1"/>
    <col min="5406" max="5406" width="10" style="59" customWidth="1"/>
    <col min="5407" max="5407" width="11.140625" style="59" customWidth="1"/>
    <col min="5408" max="5412" width="1.42578125" style="59" customWidth="1"/>
    <col min="5413" max="5413" width="1" style="59" customWidth="1"/>
    <col min="5414" max="5415" width="0" style="59" hidden="1" customWidth="1"/>
    <col min="5416" max="5416" width="8.28515625" style="59" customWidth="1"/>
    <col min="5417" max="5417" width="11" style="59" customWidth="1"/>
    <col min="5418" max="5418" width="9.7109375" style="59" customWidth="1"/>
    <col min="5419" max="5421" width="1.42578125" style="59" customWidth="1"/>
    <col min="5422" max="5422" width="0" style="59" hidden="1" customWidth="1"/>
    <col min="5423" max="5423" width="2.28515625" style="59" customWidth="1"/>
    <col min="5424" max="5426" width="1.42578125" style="59" customWidth="1"/>
    <col min="5427" max="5427" width="0" style="59" hidden="1" customWidth="1"/>
    <col min="5428" max="5428" width="1.42578125" style="59" customWidth="1"/>
    <col min="5429" max="5429" width="0.42578125" style="59" customWidth="1"/>
    <col min="5430" max="5431" width="0.140625" style="59" customWidth="1"/>
    <col min="5432" max="5432" width="0" style="59" hidden="1" customWidth="1"/>
    <col min="5433" max="5433" width="2.7109375" style="59" customWidth="1"/>
    <col min="5434" max="5434" width="3.5703125" style="59" customWidth="1"/>
    <col min="5435" max="5436" width="0.5703125" style="59" customWidth="1"/>
    <col min="5437" max="5437" width="1.42578125" style="59" customWidth="1"/>
    <col min="5438" max="5438" width="0" style="59" hidden="1" customWidth="1"/>
    <col min="5439" max="5440" width="1.42578125" style="59" customWidth="1"/>
    <col min="5441" max="5441" width="3" style="59" customWidth="1"/>
    <col min="5442" max="5442" width="0.140625" style="59" customWidth="1"/>
    <col min="5443" max="5443" width="0.42578125" style="59" customWidth="1"/>
    <col min="5444" max="5444" width="0.28515625" style="59" customWidth="1"/>
    <col min="5445" max="5445" width="1.42578125" style="59" customWidth="1"/>
    <col min="5446" max="5446" width="2.42578125" style="59" customWidth="1"/>
    <col min="5447" max="5447" width="0.28515625" style="59" customWidth="1"/>
    <col min="5448" max="5588" width="1.42578125" style="59"/>
    <col min="5589" max="5589" width="1.42578125" style="59" customWidth="1"/>
    <col min="5590" max="5590" width="0.140625" style="59" customWidth="1"/>
    <col min="5591" max="5591" width="1.42578125" style="59" customWidth="1"/>
    <col min="5592" max="5593" width="0.140625" style="59" customWidth="1"/>
    <col min="5594" max="5594" width="1.42578125" style="59" customWidth="1"/>
    <col min="5595" max="5595" width="0.28515625" style="59" customWidth="1"/>
    <col min="5596" max="5597" width="0" style="59" hidden="1" customWidth="1"/>
    <col min="5598" max="5598" width="1.42578125" style="59" customWidth="1"/>
    <col min="5599" max="5599" width="0" style="59" hidden="1" customWidth="1"/>
    <col min="5600" max="5600" width="1.140625" style="59" customWidth="1"/>
    <col min="5601" max="5601" width="0.140625" style="59" customWidth="1"/>
    <col min="5602" max="5602" width="0.28515625" style="59" customWidth="1"/>
    <col min="5603" max="5613" width="1.42578125" style="59" customWidth="1"/>
    <col min="5614" max="5614" width="0.5703125" style="59" customWidth="1"/>
    <col min="5615" max="5616" width="0" style="59" hidden="1" customWidth="1"/>
    <col min="5617" max="5624" width="1.42578125" style="59" customWidth="1"/>
    <col min="5625" max="5625" width="2.140625" style="59" customWidth="1"/>
    <col min="5626" max="5626" width="0.28515625" style="59" customWidth="1"/>
    <col min="5627" max="5627" width="2.7109375" style="59" customWidth="1"/>
    <col min="5628" max="5628" width="0" style="59" hidden="1" customWidth="1"/>
    <col min="5629" max="5629" width="0.28515625" style="59" customWidth="1"/>
    <col min="5630" max="5631" width="0.140625" style="59" customWidth="1"/>
    <col min="5632" max="5632" width="1.42578125" style="59" customWidth="1"/>
    <col min="5633" max="5633" width="0.140625" style="59" customWidth="1"/>
    <col min="5634" max="5634" width="0" style="59" hidden="1" customWidth="1"/>
    <col min="5635" max="5635" width="0.28515625" style="59" customWidth="1"/>
    <col min="5636" max="5636" width="1.42578125" style="59" customWidth="1"/>
    <col min="5637" max="5637" width="0.42578125" style="59" customWidth="1"/>
    <col min="5638" max="5638" width="0.140625" style="59" customWidth="1"/>
    <col min="5639" max="5639" width="0.42578125" style="59" customWidth="1"/>
    <col min="5640" max="5640" width="0.140625" style="59" customWidth="1"/>
    <col min="5641" max="5642" width="1.42578125" style="59" customWidth="1"/>
    <col min="5643" max="5643" width="0.28515625" style="59" customWidth="1"/>
    <col min="5644" max="5644" width="1.42578125" style="59" customWidth="1"/>
    <col min="5645" max="5645" width="0.42578125" style="59" customWidth="1"/>
    <col min="5646" max="5646" width="0" style="59" hidden="1" customWidth="1"/>
    <col min="5647" max="5647" width="1.42578125" style="59" customWidth="1"/>
    <col min="5648" max="5648" width="0.28515625" style="59" customWidth="1"/>
    <col min="5649" max="5649" width="0.140625" style="59" customWidth="1"/>
    <col min="5650" max="5650" width="0" style="59" hidden="1" customWidth="1"/>
    <col min="5651" max="5651" width="8" style="59" customWidth="1"/>
    <col min="5652" max="5652" width="5.7109375" style="59" customWidth="1"/>
    <col min="5653" max="5653" width="7.28515625" style="59" customWidth="1"/>
    <col min="5654" max="5654" width="4.28515625" style="59" customWidth="1"/>
    <col min="5655" max="5655" width="8.140625" style="59" customWidth="1"/>
    <col min="5656" max="5657" width="7.28515625" style="59" customWidth="1"/>
    <col min="5658" max="5658" width="8.28515625" style="59" customWidth="1"/>
    <col min="5659" max="5659" width="8.7109375" style="59" customWidth="1"/>
    <col min="5660" max="5660" width="6.42578125" style="59" customWidth="1"/>
    <col min="5661" max="5661" width="0" style="59" hidden="1" customWidth="1"/>
    <col min="5662" max="5662" width="10" style="59" customWidth="1"/>
    <col min="5663" max="5663" width="11.140625" style="59" customWidth="1"/>
    <col min="5664" max="5668" width="1.42578125" style="59" customWidth="1"/>
    <col min="5669" max="5669" width="1" style="59" customWidth="1"/>
    <col min="5670" max="5671" width="0" style="59" hidden="1" customWidth="1"/>
    <col min="5672" max="5672" width="8.28515625" style="59" customWidth="1"/>
    <col min="5673" max="5673" width="11" style="59" customWidth="1"/>
    <col min="5674" max="5674" width="9.7109375" style="59" customWidth="1"/>
    <col min="5675" max="5677" width="1.42578125" style="59" customWidth="1"/>
    <col min="5678" max="5678" width="0" style="59" hidden="1" customWidth="1"/>
    <col min="5679" max="5679" width="2.28515625" style="59" customWidth="1"/>
    <col min="5680" max="5682" width="1.42578125" style="59" customWidth="1"/>
    <col min="5683" max="5683" width="0" style="59" hidden="1" customWidth="1"/>
    <col min="5684" max="5684" width="1.42578125" style="59" customWidth="1"/>
    <col min="5685" max="5685" width="0.42578125" style="59" customWidth="1"/>
    <col min="5686" max="5687" width="0.140625" style="59" customWidth="1"/>
    <col min="5688" max="5688" width="0" style="59" hidden="1" customWidth="1"/>
    <col min="5689" max="5689" width="2.7109375" style="59" customWidth="1"/>
    <col min="5690" max="5690" width="3.5703125" style="59" customWidth="1"/>
    <col min="5691" max="5692" width="0.5703125" style="59" customWidth="1"/>
    <col min="5693" max="5693" width="1.42578125" style="59" customWidth="1"/>
    <col min="5694" max="5694" width="0" style="59" hidden="1" customWidth="1"/>
    <col min="5695" max="5696" width="1.42578125" style="59" customWidth="1"/>
    <col min="5697" max="5697" width="3" style="59" customWidth="1"/>
    <col min="5698" max="5698" width="0.140625" style="59" customWidth="1"/>
    <col min="5699" max="5699" width="0.42578125" style="59" customWidth="1"/>
    <col min="5700" max="5700" width="0.28515625" style="59" customWidth="1"/>
    <col min="5701" max="5701" width="1.42578125" style="59" customWidth="1"/>
    <col min="5702" max="5702" width="2.42578125" style="59" customWidth="1"/>
    <col min="5703" max="5703" width="0.28515625" style="59" customWidth="1"/>
    <col min="5704" max="5844" width="1.42578125" style="59"/>
    <col min="5845" max="5845" width="1.42578125" style="59" customWidth="1"/>
    <col min="5846" max="5846" width="0.140625" style="59" customWidth="1"/>
    <col min="5847" max="5847" width="1.42578125" style="59" customWidth="1"/>
    <col min="5848" max="5849" width="0.140625" style="59" customWidth="1"/>
    <col min="5850" max="5850" width="1.42578125" style="59" customWidth="1"/>
    <col min="5851" max="5851" width="0.28515625" style="59" customWidth="1"/>
    <col min="5852" max="5853" width="0" style="59" hidden="1" customWidth="1"/>
    <col min="5854" max="5854" width="1.42578125" style="59" customWidth="1"/>
    <col min="5855" max="5855" width="0" style="59" hidden="1" customWidth="1"/>
    <col min="5856" max="5856" width="1.140625" style="59" customWidth="1"/>
    <col min="5857" max="5857" width="0.140625" style="59" customWidth="1"/>
    <col min="5858" max="5858" width="0.28515625" style="59" customWidth="1"/>
    <col min="5859" max="5869" width="1.42578125" style="59" customWidth="1"/>
    <col min="5870" max="5870" width="0.5703125" style="59" customWidth="1"/>
    <col min="5871" max="5872" width="0" style="59" hidden="1" customWidth="1"/>
    <col min="5873" max="5880" width="1.42578125" style="59" customWidth="1"/>
    <col min="5881" max="5881" width="2.140625" style="59" customWidth="1"/>
    <col min="5882" max="5882" width="0.28515625" style="59" customWidth="1"/>
    <col min="5883" max="5883" width="2.7109375" style="59" customWidth="1"/>
    <col min="5884" max="5884" width="0" style="59" hidden="1" customWidth="1"/>
    <col min="5885" max="5885" width="0.28515625" style="59" customWidth="1"/>
    <col min="5886" max="5887" width="0.140625" style="59" customWidth="1"/>
    <col min="5888" max="5888" width="1.42578125" style="59" customWidth="1"/>
    <col min="5889" max="5889" width="0.140625" style="59" customWidth="1"/>
    <col min="5890" max="5890" width="0" style="59" hidden="1" customWidth="1"/>
    <col min="5891" max="5891" width="0.28515625" style="59" customWidth="1"/>
    <col min="5892" max="5892" width="1.42578125" style="59" customWidth="1"/>
    <col min="5893" max="5893" width="0.42578125" style="59" customWidth="1"/>
    <col min="5894" max="5894" width="0.140625" style="59" customWidth="1"/>
    <col min="5895" max="5895" width="0.42578125" style="59" customWidth="1"/>
    <col min="5896" max="5896" width="0.140625" style="59" customWidth="1"/>
    <col min="5897" max="5898" width="1.42578125" style="59" customWidth="1"/>
    <col min="5899" max="5899" width="0.28515625" style="59" customWidth="1"/>
    <col min="5900" max="5900" width="1.42578125" style="59" customWidth="1"/>
    <col min="5901" max="5901" width="0.42578125" style="59" customWidth="1"/>
    <col min="5902" max="5902" width="0" style="59" hidden="1" customWidth="1"/>
    <col min="5903" max="5903" width="1.42578125" style="59" customWidth="1"/>
    <col min="5904" max="5904" width="0.28515625" style="59" customWidth="1"/>
    <col min="5905" max="5905" width="0.140625" style="59" customWidth="1"/>
    <col min="5906" max="5906" width="0" style="59" hidden="1" customWidth="1"/>
    <col min="5907" max="5907" width="8" style="59" customWidth="1"/>
    <col min="5908" max="5908" width="5.7109375" style="59" customWidth="1"/>
    <col min="5909" max="5909" width="7.28515625" style="59" customWidth="1"/>
    <col min="5910" max="5910" width="4.28515625" style="59" customWidth="1"/>
    <col min="5911" max="5911" width="8.140625" style="59" customWidth="1"/>
    <col min="5912" max="5913" width="7.28515625" style="59" customWidth="1"/>
    <col min="5914" max="5914" width="8.28515625" style="59" customWidth="1"/>
    <col min="5915" max="5915" width="8.7109375" style="59" customWidth="1"/>
    <col min="5916" max="5916" width="6.42578125" style="59" customWidth="1"/>
    <col min="5917" max="5917" width="0" style="59" hidden="1" customWidth="1"/>
    <col min="5918" max="5918" width="10" style="59" customWidth="1"/>
    <col min="5919" max="5919" width="11.140625" style="59" customWidth="1"/>
    <col min="5920" max="5924" width="1.42578125" style="59" customWidth="1"/>
    <col min="5925" max="5925" width="1" style="59" customWidth="1"/>
    <col min="5926" max="5927" width="0" style="59" hidden="1" customWidth="1"/>
    <col min="5928" max="5928" width="8.28515625" style="59" customWidth="1"/>
    <col min="5929" max="5929" width="11" style="59" customWidth="1"/>
    <col min="5930" max="5930" width="9.7109375" style="59" customWidth="1"/>
    <col min="5931" max="5933" width="1.42578125" style="59" customWidth="1"/>
    <col min="5934" max="5934" width="0" style="59" hidden="1" customWidth="1"/>
    <col min="5935" max="5935" width="2.28515625" style="59" customWidth="1"/>
    <col min="5936" max="5938" width="1.42578125" style="59" customWidth="1"/>
    <col min="5939" max="5939" width="0" style="59" hidden="1" customWidth="1"/>
    <col min="5940" max="5940" width="1.42578125" style="59" customWidth="1"/>
    <col min="5941" max="5941" width="0.42578125" style="59" customWidth="1"/>
    <col min="5942" max="5943" width="0.140625" style="59" customWidth="1"/>
    <col min="5944" max="5944" width="0" style="59" hidden="1" customWidth="1"/>
    <col min="5945" max="5945" width="2.7109375" style="59" customWidth="1"/>
    <col min="5946" max="5946" width="3.5703125" style="59" customWidth="1"/>
    <col min="5947" max="5948" width="0.5703125" style="59" customWidth="1"/>
    <col min="5949" max="5949" width="1.42578125" style="59" customWidth="1"/>
    <col min="5950" max="5950" width="0" style="59" hidden="1" customWidth="1"/>
    <col min="5951" max="5952" width="1.42578125" style="59" customWidth="1"/>
    <col min="5953" max="5953" width="3" style="59" customWidth="1"/>
    <col min="5954" max="5954" width="0.140625" style="59" customWidth="1"/>
    <col min="5955" max="5955" width="0.42578125" style="59" customWidth="1"/>
    <col min="5956" max="5956" width="0.28515625" style="59" customWidth="1"/>
    <col min="5957" max="5957" width="1.42578125" style="59" customWidth="1"/>
    <col min="5958" max="5958" width="2.42578125" style="59" customWidth="1"/>
    <col min="5959" max="5959" width="0.28515625" style="59" customWidth="1"/>
    <col min="5960" max="6100" width="1.42578125" style="59"/>
    <col min="6101" max="6101" width="1.42578125" style="59" customWidth="1"/>
    <col min="6102" max="6102" width="0.140625" style="59" customWidth="1"/>
    <col min="6103" max="6103" width="1.42578125" style="59" customWidth="1"/>
    <col min="6104" max="6105" width="0.140625" style="59" customWidth="1"/>
    <col min="6106" max="6106" width="1.42578125" style="59" customWidth="1"/>
    <col min="6107" max="6107" width="0.28515625" style="59" customWidth="1"/>
    <col min="6108" max="6109" width="0" style="59" hidden="1" customWidth="1"/>
    <col min="6110" max="6110" width="1.42578125" style="59" customWidth="1"/>
    <col min="6111" max="6111" width="0" style="59" hidden="1" customWidth="1"/>
    <col min="6112" max="6112" width="1.140625" style="59" customWidth="1"/>
    <col min="6113" max="6113" width="0.140625" style="59" customWidth="1"/>
    <col min="6114" max="6114" width="0.28515625" style="59" customWidth="1"/>
    <col min="6115" max="6125" width="1.42578125" style="59" customWidth="1"/>
    <col min="6126" max="6126" width="0.5703125" style="59" customWidth="1"/>
    <col min="6127" max="6128" width="0" style="59" hidden="1" customWidth="1"/>
    <col min="6129" max="6136" width="1.42578125" style="59" customWidth="1"/>
    <col min="6137" max="6137" width="2.140625" style="59" customWidth="1"/>
    <col min="6138" max="6138" width="0.28515625" style="59" customWidth="1"/>
    <col min="6139" max="6139" width="2.7109375" style="59" customWidth="1"/>
    <col min="6140" max="6140" width="0" style="59" hidden="1" customWidth="1"/>
    <col min="6141" max="6141" width="0.28515625" style="59" customWidth="1"/>
    <col min="6142" max="6143" width="0.140625" style="59" customWidth="1"/>
    <col min="6144" max="6144" width="1.42578125" style="59" customWidth="1"/>
    <col min="6145" max="6145" width="0.140625" style="59" customWidth="1"/>
    <col min="6146" max="6146" width="0" style="59" hidden="1" customWidth="1"/>
    <col min="6147" max="6147" width="0.28515625" style="59" customWidth="1"/>
    <col min="6148" max="6148" width="1.42578125" style="59" customWidth="1"/>
    <col min="6149" max="6149" width="0.42578125" style="59" customWidth="1"/>
    <col min="6150" max="6150" width="0.140625" style="59" customWidth="1"/>
    <col min="6151" max="6151" width="0.42578125" style="59" customWidth="1"/>
    <col min="6152" max="6152" width="0.140625" style="59" customWidth="1"/>
    <col min="6153" max="6154" width="1.42578125" style="59" customWidth="1"/>
    <col min="6155" max="6155" width="0.28515625" style="59" customWidth="1"/>
    <col min="6156" max="6156" width="1.42578125" style="59" customWidth="1"/>
    <col min="6157" max="6157" width="0.42578125" style="59" customWidth="1"/>
    <col min="6158" max="6158" width="0" style="59" hidden="1" customWidth="1"/>
    <col min="6159" max="6159" width="1.42578125" style="59" customWidth="1"/>
    <col min="6160" max="6160" width="0.28515625" style="59" customWidth="1"/>
    <col min="6161" max="6161" width="0.140625" style="59" customWidth="1"/>
    <col min="6162" max="6162" width="0" style="59" hidden="1" customWidth="1"/>
    <col min="6163" max="6163" width="8" style="59" customWidth="1"/>
    <col min="6164" max="6164" width="5.7109375" style="59" customWidth="1"/>
    <col min="6165" max="6165" width="7.28515625" style="59" customWidth="1"/>
    <col min="6166" max="6166" width="4.28515625" style="59" customWidth="1"/>
    <col min="6167" max="6167" width="8.140625" style="59" customWidth="1"/>
    <col min="6168" max="6169" width="7.28515625" style="59" customWidth="1"/>
    <col min="6170" max="6170" width="8.28515625" style="59" customWidth="1"/>
    <col min="6171" max="6171" width="8.7109375" style="59" customWidth="1"/>
    <col min="6172" max="6172" width="6.42578125" style="59" customWidth="1"/>
    <col min="6173" max="6173" width="0" style="59" hidden="1" customWidth="1"/>
    <col min="6174" max="6174" width="10" style="59" customWidth="1"/>
    <col min="6175" max="6175" width="11.140625" style="59" customWidth="1"/>
    <col min="6176" max="6180" width="1.42578125" style="59" customWidth="1"/>
    <col min="6181" max="6181" width="1" style="59" customWidth="1"/>
    <col min="6182" max="6183" width="0" style="59" hidden="1" customWidth="1"/>
    <col min="6184" max="6184" width="8.28515625" style="59" customWidth="1"/>
    <col min="6185" max="6185" width="11" style="59" customWidth="1"/>
    <col min="6186" max="6186" width="9.7109375" style="59" customWidth="1"/>
    <col min="6187" max="6189" width="1.42578125" style="59" customWidth="1"/>
    <col min="6190" max="6190" width="0" style="59" hidden="1" customWidth="1"/>
    <col min="6191" max="6191" width="2.28515625" style="59" customWidth="1"/>
    <col min="6192" max="6194" width="1.42578125" style="59" customWidth="1"/>
    <col min="6195" max="6195" width="0" style="59" hidden="1" customWidth="1"/>
    <col min="6196" max="6196" width="1.42578125" style="59" customWidth="1"/>
    <col min="6197" max="6197" width="0.42578125" style="59" customWidth="1"/>
    <col min="6198" max="6199" width="0.140625" style="59" customWidth="1"/>
    <col min="6200" max="6200" width="0" style="59" hidden="1" customWidth="1"/>
    <col min="6201" max="6201" width="2.7109375" style="59" customWidth="1"/>
    <col min="6202" max="6202" width="3.5703125" style="59" customWidth="1"/>
    <col min="6203" max="6204" width="0.5703125" style="59" customWidth="1"/>
    <col min="6205" max="6205" width="1.42578125" style="59" customWidth="1"/>
    <col min="6206" max="6206" width="0" style="59" hidden="1" customWidth="1"/>
    <col min="6207" max="6208" width="1.42578125" style="59" customWidth="1"/>
    <col min="6209" max="6209" width="3" style="59" customWidth="1"/>
    <col min="6210" max="6210" width="0.140625" style="59" customWidth="1"/>
    <col min="6211" max="6211" width="0.42578125" style="59" customWidth="1"/>
    <col min="6212" max="6212" width="0.28515625" style="59" customWidth="1"/>
    <col min="6213" max="6213" width="1.42578125" style="59" customWidth="1"/>
    <col min="6214" max="6214" width="2.42578125" style="59" customWidth="1"/>
    <col min="6215" max="6215" width="0.28515625" style="59" customWidth="1"/>
    <col min="6216" max="6356" width="1.42578125" style="59"/>
    <col min="6357" max="6357" width="1.42578125" style="59" customWidth="1"/>
    <col min="6358" max="6358" width="0.140625" style="59" customWidth="1"/>
    <col min="6359" max="6359" width="1.42578125" style="59" customWidth="1"/>
    <col min="6360" max="6361" width="0.140625" style="59" customWidth="1"/>
    <col min="6362" max="6362" width="1.42578125" style="59" customWidth="1"/>
    <col min="6363" max="6363" width="0.28515625" style="59" customWidth="1"/>
    <col min="6364" max="6365" width="0" style="59" hidden="1" customWidth="1"/>
    <col min="6366" max="6366" width="1.42578125" style="59" customWidth="1"/>
    <col min="6367" max="6367" width="0" style="59" hidden="1" customWidth="1"/>
    <col min="6368" max="6368" width="1.140625" style="59" customWidth="1"/>
    <col min="6369" max="6369" width="0.140625" style="59" customWidth="1"/>
    <col min="6370" max="6370" width="0.28515625" style="59" customWidth="1"/>
    <col min="6371" max="6381" width="1.42578125" style="59" customWidth="1"/>
    <col min="6382" max="6382" width="0.5703125" style="59" customWidth="1"/>
    <col min="6383" max="6384" width="0" style="59" hidden="1" customWidth="1"/>
    <col min="6385" max="6392" width="1.42578125" style="59" customWidth="1"/>
    <col min="6393" max="6393" width="2.140625" style="59" customWidth="1"/>
    <col min="6394" max="6394" width="0.28515625" style="59" customWidth="1"/>
    <col min="6395" max="6395" width="2.7109375" style="59" customWidth="1"/>
    <col min="6396" max="6396" width="0" style="59" hidden="1" customWidth="1"/>
    <col min="6397" max="6397" width="0.28515625" style="59" customWidth="1"/>
    <col min="6398" max="6399" width="0.140625" style="59" customWidth="1"/>
    <col min="6400" max="6400" width="1.42578125" style="59" customWidth="1"/>
    <col min="6401" max="6401" width="0.140625" style="59" customWidth="1"/>
    <col min="6402" max="6402" width="0" style="59" hidden="1" customWidth="1"/>
    <col min="6403" max="6403" width="0.28515625" style="59" customWidth="1"/>
    <col min="6404" max="6404" width="1.42578125" style="59" customWidth="1"/>
    <col min="6405" max="6405" width="0.42578125" style="59" customWidth="1"/>
    <col min="6406" max="6406" width="0.140625" style="59" customWidth="1"/>
    <col min="6407" max="6407" width="0.42578125" style="59" customWidth="1"/>
    <col min="6408" max="6408" width="0.140625" style="59" customWidth="1"/>
    <col min="6409" max="6410" width="1.42578125" style="59" customWidth="1"/>
    <col min="6411" max="6411" width="0.28515625" style="59" customWidth="1"/>
    <col min="6412" max="6412" width="1.42578125" style="59" customWidth="1"/>
    <col min="6413" max="6413" width="0.42578125" style="59" customWidth="1"/>
    <col min="6414" max="6414" width="0" style="59" hidden="1" customWidth="1"/>
    <col min="6415" max="6415" width="1.42578125" style="59" customWidth="1"/>
    <col min="6416" max="6416" width="0.28515625" style="59" customWidth="1"/>
    <col min="6417" max="6417" width="0.140625" style="59" customWidth="1"/>
    <col min="6418" max="6418" width="0" style="59" hidden="1" customWidth="1"/>
    <col min="6419" max="6419" width="8" style="59" customWidth="1"/>
    <col min="6420" max="6420" width="5.7109375" style="59" customWidth="1"/>
    <col min="6421" max="6421" width="7.28515625" style="59" customWidth="1"/>
    <col min="6422" max="6422" width="4.28515625" style="59" customWidth="1"/>
    <col min="6423" max="6423" width="8.140625" style="59" customWidth="1"/>
    <col min="6424" max="6425" width="7.28515625" style="59" customWidth="1"/>
    <col min="6426" max="6426" width="8.28515625" style="59" customWidth="1"/>
    <col min="6427" max="6427" width="8.7109375" style="59" customWidth="1"/>
    <col min="6428" max="6428" width="6.42578125" style="59" customWidth="1"/>
    <col min="6429" max="6429" width="0" style="59" hidden="1" customWidth="1"/>
    <col min="6430" max="6430" width="10" style="59" customWidth="1"/>
    <col min="6431" max="6431" width="11.140625" style="59" customWidth="1"/>
    <col min="6432" max="6436" width="1.42578125" style="59" customWidth="1"/>
    <col min="6437" max="6437" width="1" style="59" customWidth="1"/>
    <col min="6438" max="6439" width="0" style="59" hidden="1" customWidth="1"/>
    <col min="6440" max="6440" width="8.28515625" style="59" customWidth="1"/>
    <col min="6441" max="6441" width="11" style="59" customWidth="1"/>
    <col min="6442" max="6442" width="9.7109375" style="59" customWidth="1"/>
    <col min="6443" max="6445" width="1.42578125" style="59" customWidth="1"/>
    <col min="6446" max="6446" width="0" style="59" hidden="1" customWidth="1"/>
    <col min="6447" max="6447" width="2.28515625" style="59" customWidth="1"/>
    <col min="6448" max="6450" width="1.42578125" style="59" customWidth="1"/>
    <col min="6451" max="6451" width="0" style="59" hidden="1" customWidth="1"/>
    <col min="6452" max="6452" width="1.42578125" style="59" customWidth="1"/>
    <col min="6453" max="6453" width="0.42578125" style="59" customWidth="1"/>
    <col min="6454" max="6455" width="0.140625" style="59" customWidth="1"/>
    <col min="6456" max="6456" width="0" style="59" hidden="1" customWidth="1"/>
    <col min="6457" max="6457" width="2.7109375" style="59" customWidth="1"/>
    <col min="6458" max="6458" width="3.5703125" style="59" customWidth="1"/>
    <col min="6459" max="6460" width="0.5703125" style="59" customWidth="1"/>
    <col min="6461" max="6461" width="1.42578125" style="59" customWidth="1"/>
    <col min="6462" max="6462" width="0" style="59" hidden="1" customWidth="1"/>
    <col min="6463" max="6464" width="1.42578125" style="59" customWidth="1"/>
    <col min="6465" max="6465" width="3" style="59" customWidth="1"/>
    <col min="6466" max="6466" width="0.140625" style="59" customWidth="1"/>
    <col min="6467" max="6467" width="0.42578125" style="59" customWidth="1"/>
    <col min="6468" max="6468" width="0.28515625" style="59" customWidth="1"/>
    <col min="6469" max="6469" width="1.42578125" style="59" customWidth="1"/>
    <col min="6470" max="6470" width="2.42578125" style="59" customWidth="1"/>
    <col min="6471" max="6471" width="0.28515625" style="59" customWidth="1"/>
    <col min="6472" max="6612" width="1.42578125" style="59"/>
    <col min="6613" max="6613" width="1.42578125" style="59" customWidth="1"/>
    <col min="6614" max="6614" width="0.140625" style="59" customWidth="1"/>
    <col min="6615" max="6615" width="1.42578125" style="59" customWidth="1"/>
    <col min="6616" max="6617" width="0.140625" style="59" customWidth="1"/>
    <col min="6618" max="6618" width="1.42578125" style="59" customWidth="1"/>
    <col min="6619" max="6619" width="0.28515625" style="59" customWidth="1"/>
    <col min="6620" max="6621" width="0" style="59" hidden="1" customWidth="1"/>
    <col min="6622" max="6622" width="1.42578125" style="59" customWidth="1"/>
    <col min="6623" max="6623" width="0" style="59" hidden="1" customWidth="1"/>
    <col min="6624" max="6624" width="1.140625" style="59" customWidth="1"/>
    <col min="6625" max="6625" width="0.140625" style="59" customWidth="1"/>
    <col min="6626" max="6626" width="0.28515625" style="59" customWidth="1"/>
    <col min="6627" max="6637" width="1.42578125" style="59" customWidth="1"/>
    <col min="6638" max="6638" width="0.5703125" style="59" customWidth="1"/>
    <col min="6639" max="6640" width="0" style="59" hidden="1" customWidth="1"/>
    <col min="6641" max="6648" width="1.42578125" style="59" customWidth="1"/>
    <col min="6649" max="6649" width="2.140625" style="59" customWidth="1"/>
    <col min="6650" max="6650" width="0.28515625" style="59" customWidth="1"/>
    <col min="6651" max="6651" width="2.7109375" style="59" customWidth="1"/>
    <col min="6652" max="6652" width="0" style="59" hidden="1" customWidth="1"/>
    <col min="6653" max="6653" width="0.28515625" style="59" customWidth="1"/>
    <col min="6654" max="6655" width="0.140625" style="59" customWidth="1"/>
    <col min="6656" max="6656" width="1.42578125" style="59" customWidth="1"/>
    <col min="6657" max="6657" width="0.140625" style="59" customWidth="1"/>
    <col min="6658" max="6658" width="0" style="59" hidden="1" customWidth="1"/>
    <col min="6659" max="6659" width="0.28515625" style="59" customWidth="1"/>
    <col min="6660" max="6660" width="1.42578125" style="59" customWidth="1"/>
    <col min="6661" max="6661" width="0.42578125" style="59" customWidth="1"/>
    <col min="6662" max="6662" width="0.140625" style="59" customWidth="1"/>
    <col min="6663" max="6663" width="0.42578125" style="59" customWidth="1"/>
    <col min="6664" max="6664" width="0.140625" style="59" customWidth="1"/>
    <col min="6665" max="6666" width="1.42578125" style="59" customWidth="1"/>
    <col min="6667" max="6667" width="0.28515625" style="59" customWidth="1"/>
    <col min="6668" max="6668" width="1.42578125" style="59" customWidth="1"/>
    <col min="6669" max="6669" width="0.42578125" style="59" customWidth="1"/>
    <col min="6670" max="6670" width="0" style="59" hidden="1" customWidth="1"/>
    <col min="6671" max="6671" width="1.42578125" style="59" customWidth="1"/>
    <col min="6672" max="6672" width="0.28515625" style="59" customWidth="1"/>
    <col min="6673" max="6673" width="0.140625" style="59" customWidth="1"/>
    <col min="6674" max="6674" width="0" style="59" hidden="1" customWidth="1"/>
    <col min="6675" max="6675" width="8" style="59" customWidth="1"/>
    <col min="6676" max="6676" width="5.7109375" style="59" customWidth="1"/>
    <col min="6677" max="6677" width="7.28515625" style="59" customWidth="1"/>
    <col min="6678" max="6678" width="4.28515625" style="59" customWidth="1"/>
    <col min="6679" max="6679" width="8.140625" style="59" customWidth="1"/>
    <col min="6680" max="6681" width="7.28515625" style="59" customWidth="1"/>
    <col min="6682" max="6682" width="8.28515625" style="59" customWidth="1"/>
    <col min="6683" max="6683" width="8.7109375" style="59" customWidth="1"/>
    <col min="6684" max="6684" width="6.42578125" style="59" customWidth="1"/>
    <col min="6685" max="6685" width="0" style="59" hidden="1" customWidth="1"/>
    <col min="6686" max="6686" width="10" style="59" customWidth="1"/>
    <col min="6687" max="6687" width="11.140625" style="59" customWidth="1"/>
    <col min="6688" max="6692" width="1.42578125" style="59" customWidth="1"/>
    <col min="6693" max="6693" width="1" style="59" customWidth="1"/>
    <col min="6694" max="6695" width="0" style="59" hidden="1" customWidth="1"/>
    <col min="6696" max="6696" width="8.28515625" style="59" customWidth="1"/>
    <col min="6697" max="6697" width="11" style="59" customWidth="1"/>
    <col min="6698" max="6698" width="9.7109375" style="59" customWidth="1"/>
    <col min="6699" max="6701" width="1.42578125" style="59" customWidth="1"/>
    <col min="6702" max="6702" width="0" style="59" hidden="1" customWidth="1"/>
    <col min="6703" max="6703" width="2.28515625" style="59" customWidth="1"/>
    <col min="6704" max="6706" width="1.42578125" style="59" customWidth="1"/>
    <col min="6707" max="6707" width="0" style="59" hidden="1" customWidth="1"/>
    <col min="6708" max="6708" width="1.42578125" style="59" customWidth="1"/>
    <col min="6709" max="6709" width="0.42578125" style="59" customWidth="1"/>
    <col min="6710" max="6711" width="0.140625" style="59" customWidth="1"/>
    <col min="6712" max="6712" width="0" style="59" hidden="1" customWidth="1"/>
    <col min="6713" max="6713" width="2.7109375" style="59" customWidth="1"/>
    <col min="6714" max="6714" width="3.5703125" style="59" customWidth="1"/>
    <col min="6715" max="6716" width="0.5703125" style="59" customWidth="1"/>
    <col min="6717" max="6717" width="1.42578125" style="59" customWidth="1"/>
    <col min="6718" max="6718" width="0" style="59" hidden="1" customWidth="1"/>
    <col min="6719" max="6720" width="1.42578125" style="59" customWidth="1"/>
    <col min="6721" max="6721" width="3" style="59" customWidth="1"/>
    <col min="6722" max="6722" width="0.140625" style="59" customWidth="1"/>
    <col min="6723" max="6723" width="0.42578125" style="59" customWidth="1"/>
    <col min="6724" max="6724" width="0.28515625" style="59" customWidth="1"/>
    <col min="6725" max="6725" width="1.42578125" style="59" customWidth="1"/>
    <col min="6726" max="6726" width="2.42578125" style="59" customWidth="1"/>
    <col min="6727" max="6727" width="0.28515625" style="59" customWidth="1"/>
    <col min="6728" max="6868" width="1.42578125" style="59"/>
    <col min="6869" max="6869" width="1.42578125" style="59" customWidth="1"/>
    <col min="6870" max="6870" width="0.140625" style="59" customWidth="1"/>
    <col min="6871" max="6871" width="1.42578125" style="59" customWidth="1"/>
    <col min="6872" max="6873" width="0.140625" style="59" customWidth="1"/>
    <col min="6874" max="6874" width="1.42578125" style="59" customWidth="1"/>
    <col min="6875" max="6875" width="0.28515625" style="59" customWidth="1"/>
    <col min="6876" max="6877" width="0" style="59" hidden="1" customWidth="1"/>
    <col min="6878" max="6878" width="1.42578125" style="59" customWidth="1"/>
    <col min="6879" max="6879" width="0" style="59" hidden="1" customWidth="1"/>
    <col min="6880" max="6880" width="1.140625" style="59" customWidth="1"/>
    <col min="6881" max="6881" width="0.140625" style="59" customWidth="1"/>
    <col min="6882" max="6882" width="0.28515625" style="59" customWidth="1"/>
    <col min="6883" max="6893" width="1.42578125" style="59" customWidth="1"/>
    <col min="6894" max="6894" width="0.5703125" style="59" customWidth="1"/>
    <col min="6895" max="6896" width="0" style="59" hidden="1" customWidth="1"/>
    <col min="6897" max="6904" width="1.42578125" style="59" customWidth="1"/>
    <col min="6905" max="6905" width="2.140625" style="59" customWidth="1"/>
    <col min="6906" max="6906" width="0.28515625" style="59" customWidth="1"/>
    <col min="6907" max="6907" width="2.7109375" style="59" customWidth="1"/>
    <col min="6908" max="6908" width="0" style="59" hidden="1" customWidth="1"/>
    <col min="6909" max="6909" width="0.28515625" style="59" customWidth="1"/>
    <col min="6910" max="6911" width="0.140625" style="59" customWidth="1"/>
    <col min="6912" max="6912" width="1.42578125" style="59" customWidth="1"/>
    <col min="6913" max="6913" width="0.140625" style="59" customWidth="1"/>
    <col min="6914" max="6914" width="0" style="59" hidden="1" customWidth="1"/>
    <col min="6915" max="6915" width="0.28515625" style="59" customWidth="1"/>
    <col min="6916" max="6916" width="1.42578125" style="59" customWidth="1"/>
    <col min="6917" max="6917" width="0.42578125" style="59" customWidth="1"/>
    <col min="6918" max="6918" width="0.140625" style="59" customWidth="1"/>
    <col min="6919" max="6919" width="0.42578125" style="59" customWidth="1"/>
    <col min="6920" max="6920" width="0.140625" style="59" customWidth="1"/>
    <col min="6921" max="6922" width="1.42578125" style="59" customWidth="1"/>
    <col min="6923" max="6923" width="0.28515625" style="59" customWidth="1"/>
    <col min="6924" max="6924" width="1.42578125" style="59" customWidth="1"/>
    <col min="6925" max="6925" width="0.42578125" style="59" customWidth="1"/>
    <col min="6926" max="6926" width="0" style="59" hidden="1" customWidth="1"/>
    <col min="6927" max="6927" width="1.42578125" style="59" customWidth="1"/>
    <col min="6928" max="6928" width="0.28515625" style="59" customWidth="1"/>
    <col min="6929" max="6929" width="0.140625" style="59" customWidth="1"/>
    <col min="6930" max="6930" width="0" style="59" hidden="1" customWidth="1"/>
    <col min="6931" max="6931" width="8" style="59" customWidth="1"/>
    <col min="6932" max="6932" width="5.7109375" style="59" customWidth="1"/>
    <col min="6933" max="6933" width="7.28515625" style="59" customWidth="1"/>
    <col min="6934" max="6934" width="4.28515625" style="59" customWidth="1"/>
    <col min="6935" max="6935" width="8.140625" style="59" customWidth="1"/>
    <col min="6936" max="6937" width="7.28515625" style="59" customWidth="1"/>
    <col min="6938" max="6938" width="8.28515625" style="59" customWidth="1"/>
    <col min="6939" max="6939" width="8.7109375" style="59" customWidth="1"/>
    <col min="6940" max="6940" width="6.42578125" style="59" customWidth="1"/>
    <col min="6941" max="6941" width="0" style="59" hidden="1" customWidth="1"/>
    <col min="6942" max="6942" width="10" style="59" customWidth="1"/>
    <col min="6943" max="6943" width="11.140625" style="59" customWidth="1"/>
    <col min="6944" max="6948" width="1.42578125" style="59" customWidth="1"/>
    <col min="6949" max="6949" width="1" style="59" customWidth="1"/>
    <col min="6950" max="6951" width="0" style="59" hidden="1" customWidth="1"/>
    <col min="6952" max="6952" width="8.28515625" style="59" customWidth="1"/>
    <col min="6953" max="6953" width="11" style="59" customWidth="1"/>
    <col min="6954" max="6954" width="9.7109375" style="59" customWidth="1"/>
    <col min="6955" max="6957" width="1.42578125" style="59" customWidth="1"/>
    <col min="6958" max="6958" width="0" style="59" hidden="1" customWidth="1"/>
    <col min="6959" max="6959" width="2.28515625" style="59" customWidth="1"/>
    <col min="6960" max="6962" width="1.42578125" style="59" customWidth="1"/>
    <col min="6963" max="6963" width="0" style="59" hidden="1" customWidth="1"/>
    <col min="6964" max="6964" width="1.42578125" style="59" customWidth="1"/>
    <col min="6965" max="6965" width="0.42578125" style="59" customWidth="1"/>
    <col min="6966" max="6967" width="0.140625" style="59" customWidth="1"/>
    <col min="6968" max="6968" width="0" style="59" hidden="1" customWidth="1"/>
    <col min="6969" max="6969" width="2.7109375" style="59" customWidth="1"/>
    <col min="6970" max="6970" width="3.5703125" style="59" customWidth="1"/>
    <col min="6971" max="6972" width="0.5703125" style="59" customWidth="1"/>
    <col min="6973" max="6973" width="1.42578125" style="59" customWidth="1"/>
    <col min="6974" max="6974" width="0" style="59" hidden="1" customWidth="1"/>
    <col min="6975" max="6976" width="1.42578125" style="59" customWidth="1"/>
    <col min="6977" max="6977" width="3" style="59" customWidth="1"/>
    <col min="6978" max="6978" width="0.140625" style="59" customWidth="1"/>
    <col min="6979" max="6979" width="0.42578125" style="59" customWidth="1"/>
    <col min="6980" max="6980" width="0.28515625" style="59" customWidth="1"/>
    <col min="6981" max="6981" width="1.42578125" style="59" customWidth="1"/>
    <col min="6982" max="6982" width="2.42578125" style="59" customWidth="1"/>
    <col min="6983" max="6983" width="0.28515625" style="59" customWidth="1"/>
    <col min="6984" max="7124" width="1.42578125" style="59"/>
    <col min="7125" max="7125" width="1.42578125" style="59" customWidth="1"/>
    <col min="7126" max="7126" width="0.140625" style="59" customWidth="1"/>
    <col min="7127" max="7127" width="1.42578125" style="59" customWidth="1"/>
    <col min="7128" max="7129" width="0.140625" style="59" customWidth="1"/>
    <col min="7130" max="7130" width="1.42578125" style="59" customWidth="1"/>
    <col min="7131" max="7131" width="0.28515625" style="59" customWidth="1"/>
    <col min="7132" max="7133" width="0" style="59" hidden="1" customWidth="1"/>
    <col min="7134" max="7134" width="1.42578125" style="59" customWidth="1"/>
    <col min="7135" max="7135" width="0" style="59" hidden="1" customWidth="1"/>
    <col min="7136" max="7136" width="1.140625" style="59" customWidth="1"/>
    <col min="7137" max="7137" width="0.140625" style="59" customWidth="1"/>
    <col min="7138" max="7138" width="0.28515625" style="59" customWidth="1"/>
    <col min="7139" max="7149" width="1.42578125" style="59" customWidth="1"/>
    <col min="7150" max="7150" width="0.5703125" style="59" customWidth="1"/>
    <col min="7151" max="7152" width="0" style="59" hidden="1" customWidth="1"/>
    <col min="7153" max="7160" width="1.42578125" style="59" customWidth="1"/>
    <col min="7161" max="7161" width="2.140625" style="59" customWidth="1"/>
    <col min="7162" max="7162" width="0.28515625" style="59" customWidth="1"/>
    <col min="7163" max="7163" width="2.7109375" style="59" customWidth="1"/>
    <col min="7164" max="7164" width="0" style="59" hidden="1" customWidth="1"/>
    <col min="7165" max="7165" width="0.28515625" style="59" customWidth="1"/>
    <col min="7166" max="7167" width="0.140625" style="59" customWidth="1"/>
    <col min="7168" max="7168" width="1.42578125" style="59" customWidth="1"/>
    <col min="7169" max="7169" width="0.140625" style="59" customWidth="1"/>
    <col min="7170" max="7170" width="0" style="59" hidden="1" customWidth="1"/>
    <col min="7171" max="7171" width="0.28515625" style="59" customWidth="1"/>
    <col min="7172" max="7172" width="1.42578125" style="59" customWidth="1"/>
    <col min="7173" max="7173" width="0.42578125" style="59" customWidth="1"/>
    <col min="7174" max="7174" width="0.140625" style="59" customWidth="1"/>
    <col min="7175" max="7175" width="0.42578125" style="59" customWidth="1"/>
    <col min="7176" max="7176" width="0.140625" style="59" customWidth="1"/>
    <col min="7177" max="7178" width="1.42578125" style="59" customWidth="1"/>
    <col min="7179" max="7179" width="0.28515625" style="59" customWidth="1"/>
    <col min="7180" max="7180" width="1.42578125" style="59" customWidth="1"/>
    <col min="7181" max="7181" width="0.42578125" style="59" customWidth="1"/>
    <col min="7182" max="7182" width="0" style="59" hidden="1" customWidth="1"/>
    <col min="7183" max="7183" width="1.42578125" style="59" customWidth="1"/>
    <col min="7184" max="7184" width="0.28515625" style="59" customWidth="1"/>
    <col min="7185" max="7185" width="0.140625" style="59" customWidth="1"/>
    <col min="7186" max="7186" width="0" style="59" hidden="1" customWidth="1"/>
    <col min="7187" max="7187" width="8" style="59" customWidth="1"/>
    <col min="7188" max="7188" width="5.7109375" style="59" customWidth="1"/>
    <col min="7189" max="7189" width="7.28515625" style="59" customWidth="1"/>
    <col min="7190" max="7190" width="4.28515625" style="59" customWidth="1"/>
    <col min="7191" max="7191" width="8.140625" style="59" customWidth="1"/>
    <col min="7192" max="7193" width="7.28515625" style="59" customWidth="1"/>
    <col min="7194" max="7194" width="8.28515625" style="59" customWidth="1"/>
    <col min="7195" max="7195" width="8.7109375" style="59" customWidth="1"/>
    <col min="7196" max="7196" width="6.42578125" style="59" customWidth="1"/>
    <col min="7197" max="7197" width="0" style="59" hidden="1" customWidth="1"/>
    <col min="7198" max="7198" width="10" style="59" customWidth="1"/>
    <col min="7199" max="7199" width="11.140625" style="59" customWidth="1"/>
    <col min="7200" max="7204" width="1.42578125" style="59" customWidth="1"/>
    <col min="7205" max="7205" width="1" style="59" customWidth="1"/>
    <col min="7206" max="7207" width="0" style="59" hidden="1" customWidth="1"/>
    <col min="7208" max="7208" width="8.28515625" style="59" customWidth="1"/>
    <col min="7209" max="7209" width="11" style="59" customWidth="1"/>
    <col min="7210" max="7210" width="9.7109375" style="59" customWidth="1"/>
    <col min="7211" max="7213" width="1.42578125" style="59" customWidth="1"/>
    <col min="7214" max="7214" width="0" style="59" hidden="1" customWidth="1"/>
    <col min="7215" max="7215" width="2.28515625" style="59" customWidth="1"/>
    <col min="7216" max="7218" width="1.42578125" style="59" customWidth="1"/>
    <col min="7219" max="7219" width="0" style="59" hidden="1" customWidth="1"/>
    <col min="7220" max="7220" width="1.42578125" style="59" customWidth="1"/>
    <col min="7221" max="7221" width="0.42578125" style="59" customWidth="1"/>
    <col min="7222" max="7223" width="0.140625" style="59" customWidth="1"/>
    <col min="7224" max="7224" width="0" style="59" hidden="1" customWidth="1"/>
    <col min="7225" max="7225" width="2.7109375" style="59" customWidth="1"/>
    <col min="7226" max="7226" width="3.5703125" style="59" customWidth="1"/>
    <col min="7227" max="7228" width="0.5703125" style="59" customWidth="1"/>
    <col min="7229" max="7229" width="1.42578125" style="59" customWidth="1"/>
    <col min="7230" max="7230" width="0" style="59" hidden="1" customWidth="1"/>
    <col min="7231" max="7232" width="1.42578125" style="59" customWidth="1"/>
    <col min="7233" max="7233" width="3" style="59" customWidth="1"/>
    <col min="7234" max="7234" width="0.140625" style="59" customWidth="1"/>
    <col min="7235" max="7235" width="0.42578125" style="59" customWidth="1"/>
    <col min="7236" max="7236" width="0.28515625" style="59" customWidth="1"/>
    <col min="7237" max="7237" width="1.42578125" style="59" customWidth="1"/>
    <col min="7238" max="7238" width="2.42578125" style="59" customWidth="1"/>
    <col min="7239" max="7239" width="0.28515625" style="59" customWidth="1"/>
    <col min="7240" max="7380" width="1.42578125" style="59"/>
    <col min="7381" max="7381" width="1.42578125" style="59" customWidth="1"/>
    <col min="7382" max="7382" width="0.140625" style="59" customWidth="1"/>
    <col min="7383" max="7383" width="1.42578125" style="59" customWidth="1"/>
    <col min="7384" max="7385" width="0.140625" style="59" customWidth="1"/>
    <col min="7386" max="7386" width="1.42578125" style="59" customWidth="1"/>
    <col min="7387" max="7387" width="0.28515625" style="59" customWidth="1"/>
    <col min="7388" max="7389" width="0" style="59" hidden="1" customWidth="1"/>
    <col min="7390" max="7390" width="1.42578125" style="59" customWidth="1"/>
    <col min="7391" max="7391" width="0" style="59" hidden="1" customWidth="1"/>
    <col min="7392" max="7392" width="1.140625" style="59" customWidth="1"/>
    <col min="7393" max="7393" width="0.140625" style="59" customWidth="1"/>
    <col min="7394" max="7394" width="0.28515625" style="59" customWidth="1"/>
    <col min="7395" max="7405" width="1.42578125" style="59" customWidth="1"/>
    <col min="7406" max="7406" width="0.5703125" style="59" customWidth="1"/>
    <col min="7407" max="7408" width="0" style="59" hidden="1" customWidth="1"/>
    <col min="7409" max="7416" width="1.42578125" style="59" customWidth="1"/>
    <col min="7417" max="7417" width="2.140625" style="59" customWidth="1"/>
    <col min="7418" max="7418" width="0.28515625" style="59" customWidth="1"/>
    <col min="7419" max="7419" width="2.7109375" style="59" customWidth="1"/>
    <col min="7420" max="7420" width="0" style="59" hidden="1" customWidth="1"/>
    <col min="7421" max="7421" width="0.28515625" style="59" customWidth="1"/>
    <col min="7422" max="7423" width="0.140625" style="59" customWidth="1"/>
    <col min="7424" max="7424" width="1.42578125" style="59" customWidth="1"/>
    <col min="7425" max="7425" width="0.140625" style="59" customWidth="1"/>
    <col min="7426" max="7426" width="0" style="59" hidden="1" customWidth="1"/>
    <col min="7427" max="7427" width="0.28515625" style="59" customWidth="1"/>
    <col min="7428" max="7428" width="1.42578125" style="59" customWidth="1"/>
    <col min="7429" max="7429" width="0.42578125" style="59" customWidth="1"/>
    <col min="7430" max="7430" width="0.140625" style="59" customWidth="1"/>
    <col min="7431" max="7431" width="0.42578125" style="59" customWidth="1"/>
    <col min="7432" max="7432" width="0.140625" style="59" customWidth="1"/>
    <col min="7433" max="7434" width="1.42578125" style="59" customWidth="1"/>
    <col min="7435" max="7435" width="0.28515625" style="59" customWidth="1"/>
    <col min="7436" max="7436" width="1.42578125" style="59" customWidth="1"/>
    <col min="7437" max="7437" width="0.42578125" style="59" customWidth="1"/>
    <col min="7438" max="7438" width="0" style="59" hidden="1" customWidth="1"/>
    <col min="7439" max="7439" width="1.42578125" style="59" customWidth="1"/>
    <col min="7440" max="7440" width="0.28515625" style="59" customWidth="1"/>
    <col min="7441" max="7441" width="0.140625" style="59" customWidth="1"/>
    <col min="7442" max="7442" width="0" style="59" hidden="1" customWidth="1"/>
    <col min="7443" max="7443" width="8" style="59" customWidth="1"/>
    <col min="7444" max="7444" width="5.7109375" style="59" customWidth="1"/>
    <col min="7445" max="7445" width="7.28515625" style="59" customWidth="1"/>
    <col min="7446" max="7446" width="4.28515625" style="59" customWidth="1"/>
    <col min="7447" max="7447" width="8.140625" style="59" customWidth="1"/>
    <col min="7448" max="7449" width="7.28515625" style="59" customWidth="1"/>
    <col min="7450" max="7450" width="8.28515625" style="59" customWidth="1"/>
    <col min="7451" max="7451" width="8.7109375" style="59" customWidth="1"/>
    <col min="7452" max="7452" width="6.42578125" style="59" customWidth="1"/>
    <col min="7453" max="7453" width="0" style="59" hidden="1" customWidth="1"/>
    <col min="7454" max="7454" width="10" style="59" customWidth="1"/>
    <col min="7455" max="7455" width="11.140625" style="59" customWidth="1"/>
    <col min="7456" max="7460" width="1.42578125" style="59" customWidth="1"/>
    <col min="7461" max="7461" width="1" style="59" customWidth="1"/>
    <col min="7462" max="7463" width="0" style="59" hidden="1" customWidth="1"/>
    <col min="7464" max="7464" width="8.28515625" style="59" customWidth="1"/>
    <col min="7465" max="7465" width="11" style="59" customWidth="1"/>
    <col min="7466" max="7466" width="9.7109375" style="59" customWidth="1"/>
    <col min="7467" max="7469" width="1.42578125" style="59" customWidth="1"/>
    <col min="7470" max="7470" width="0" style="59" hidden="1" customWidth="1"/>
    <col min="7471" max="7471" width="2.28515625" style="59" customWidth="1"/>
    <col min="7472" max="7474" width="1.42578125" style="59" customWidth="1"/>
    <col min="7475" max="7475" width="0" style="59" hidden="1" customWidth="1"/>
    <col min="7476" max="7476" width="1.42578125" style="59" customWidth="1"/>
    <col min="7477" max="7477" width="0.42578125" style="59" customWidth="1"/>
    <col min="7478" max="7479" width="0.140625" style="59" customWidth="1"/>
    <col min="7480" max="7480" width="0" style="59" hidden="1" customWidth="1"/>
    <col min="7481" max="7481" width="2.7109375" style="59" customWidth="1"/>
    <col min="7482" max="7482" width="3.5703125" style="59" customWidth="1"/>
    <col min="7483" max="7484" width="0.5703125" style="59" customWidth="1"/>
    <col min="7485" max="7485" width="1.42578125" style="59" customWidth="1"/>
    <col min="7486" max="7486" width="0" style="59" hidden="1" customWidth="1"/>
    <col min="7487" max="7488" width="1.42578125" style="59" customWidth="1"/>
    <col min="7489" max="7489" width="3" style="59" customWidth="1"/>
    <col min="7490" max="7490" width="0.140625" style="59" customWidth="1"/>
    <col min="7491" max="7491" width="0.42578125" style="59" customWidth="1"/>
    <col min="7492" max="7492" width="0.28515625" style="59" customWidth="1"/>
    <col min="7493" max="7493" width="1.42578125" style="59" customWidth="1"/>
    <col min="7494" max="7494" width="2.42578125" style="59" customWidth="1"/>
    <col min="7495" max="7495" width="0.28515625" style="59" customWidth="1"/>
    <col min="7496" max="7636" width="1.42578125" style="59"/>
    <col min="7637" max="7637" width="1.42578125" style="59" customWidth="1"/>
    <col min="7638" max="7638" width="0.140625" style="59" customWidth="1"/>
    <col min="7639" max="7639" width="1.42578125" style="59" customWidth="1"/>
    <col min="7640" max="7641" width="0.140625" style="59" customWidth="1"/>
    <col min="7642" max="7642" width="1.42578125" style="59" customWidth="1"/>
    <col min="7643" max="7643" width="0.28515625" style="59" customWidth="1"/>
    <col min="7644" max="7645" width="0" style="59" hidden="1" customWidth="1"/>
    <col min="7646" max="7646" width="1.42578125" style="59" customWidth="1"/>
    <col min="7647" max="7647" width="0" style="59" hidden="1" customWidth="1"/>
    <col min="7648" max="7648" width="1.140625" style="59" customWidth="1"/>
    <col min="7649" max="7649" width="0.140625" style="59" customWidth="1"/>
    <col min="7650" max="7650" width="0.28515625" style="59" customWidth="1"/>
    <col min="7651" max="7661" width="1.42578125" style="59" customWidth="1"/>
    <col min="7662" max="7662" width="0.5703125" style="59" customWidth="1"/>
    <col min="7663" max="7664" width="0" style="59" hidden="1" customWidth="1"/>
    <col min="7665" max="7672" width="1.42578125" style="59" customWidth="1"/>
    <col min="7673" max="7673" width="2.140625" style="59" customWidth="1"/>
    <col min="7674" max="7674" width="0.28515625" style="59" customWidth="1"/>
    <col min="7675" max="7675" width="2.7109375" style="59" customWidth="1"/>
    <col min="7676" max="7676" width="0" style="59" hidden="1" customWidth="1"/>
    <col min="7677" max="7677" width="0.28515625" style="59" customWidth="1"/>
    <col min="7678" max="7679" width="0.140625" style="59" customWidth="1"/>
    <col min="7680" max="7680" width="1.42578125" style="59" customWidth="1"/>
    <col min="7681" max="7681" width="0.140625" style="59" customWidth="1"/>
    <col min="7682" max="7682" width="0" style="59" hidden="1" customWidth="1"/>
    <col min="7683" max="7683" width="0.28515625" style="59" customWidth="1"/>
    <col min="7684" max="7684" width="1.42578125" style="59" customWidth="1"/>
    <col min="7685" max="7685" width="0.42578125" style="59" customWidth="1"/>
    <col min="7686" max="7686" width="0.140625" style="59" customWidth="1"/>
    <col min="7687" max="7687" width="0.42578125" style="59" customWidth="1"/>
    <col min="7688" max="7688" width="0.140625" style="59" customWidth="1"/>
    <col min="7689" max="7690" width="1.42578125" style="59" customWidth="1"/>
    <col min="7691" max="7691" width="0.28515625" style="59" customWidth="1"/>
    <col min="7692" max="7692" width="1.42578125" style="59" customWidth="1"/>
    <col min="7693" max="7693" width="0.42578125" style="59" customWidth="1"/>
    <col min="7694" max="7694" width="0" style="59" hidden="1" customWidth="1"/>
    <col min="7695" max="7695" width="1.42578125" style="59" customWidth="1"/>
    <col min="7696" max="7696" width="0.28515625" style="59" customWidth="1"/>
    <col min="7697" max="7697" width="0.140625" style="59" customWidth="1"/>
    <col min="7698" max="7698" width="0" style="59" hidden="1" customWidth="1"/>
    <col min="7699" max="7699" width="8" style="59" customWidth="1"/>
    <col min="7700" max="7700" width="5.7109375" style="59" customWidth="1"/>
    <col min="7701" max="7701" width="7.28515625" style="59" customWidth="1"/>
    <col min="7702" max="7702" width="4.28515625" style="59" customWidth="1"/>
    <col min="7703" max="7703" width="8.140625" style="59" customWidth="1"/>
    <col min="7704" max="7705" width="7.28515625" style="59" customWidth="1"/>
    <col min="7706" max="7706" width="8.28515625" style="59" customWidth="1"/>
    <col min="7707" max="7707" width="8.7109375" style="59" customWidth="1"/>
    <col min="7708" max="7708" width="6.42578125" style="59" customWidth="1"/>
    <col min="7709" max="7709" width="0" style="59" hidden="1" customWidth="1"/>
    <col min="7710" max="7710" width="10" style="59" customWidth="1"/>
    <col min="7711" max="7711" width="11.140625" style="59" customWidth="1"/>
    <col min="7712" max="7716" width="1.42578125" style="59" customWidth="1"/>
    <col min="7717" max="7717" width="1" style="59" customWidth="1"/>
    <col min="7718" max="7719" width="0" style="59" hidden="1" customWidth="1"/>
    <col min="7720" max="7720" width="8.28515625" style="59" customWidth="1"/>
    <col min="7721" max="7721" width="11" style="59" customWidth="1"/>
    <col min="7722" max="7722" width="9.7109375" style="59" customWidth="1"/>
    <col min="7723" max="7725" width="1.42578125" style="59" customWidth="1"/>
    <col min="7726" max="7726" width="0" style="59" hidden="1" customWidth="1"/>
    <col min="7727" max="7727" width="2.28515625" style="59" customWidth="1"/>
    <col min="7728" max="7730" width="1.42578125" style="59" customWidth="1"/>
    <col min="7731" max="7731" width="0" style="59" hidden="1" customWidth="1"/>
    <col min="7732" max="7732" width="1.42578125" style="59" customWidth="1"/>
    <col min="7733" max="7733" width="0.42578125" style="59" customWidth="1"/>
    <col min="7734" max="7735" width="0.140625" style="59" customWidth="1"/>
    <col min="7736" max="7736" width="0" style="59" hidden="1" customWidth="1"/>
    <col min="7737" max="7737" width="2.7109375" style="59" customWidth="1"/>
    <col min="7738" max="7738" width="3.5703125" style="59" customWidth="1"/>
    <col min="7739" max="7740" width="0.5703125" style="59" customWidth="1"/>
    <col min="7741" max="7741" width="1.42578125" style="59" customWidth="1"/>
    <col min="7742" max="7742" width="0" style="59" hidden="1" customWidth="1"/>
    <col min="7743" max="7744" width="1.42578125" style="59" customWidth="1"/>
    <col min="7745" max="7745" width="3" style="59" customWidth="1"/>
    <col min="7746" max="7746" width="0.140625" style="59" customWidth="1"/>
    <col min="7747" max="7747" width="0.42578125" style="59" customWidth="1"/>
    <col min="7748" max="7748" width="0.28515625" style="59" customWidth="1"/>
    <col min="7749" max="7749" width="1.42578125" style="59" customWidth="1"/>
    <col min="7750" max="7750" width="2.42578125" style="59" customWidth="1"/>
    <col min="7751" max="7751" width="0.28515625" style="59" customWidth="1"/>
    <col min="7752" max="7892" width="1.42578125" style="59"/>
    <col min="7893" max="7893" width="1.42578125" style="59" customWidth="1"/>
    <col min="7894" max="7894" width="0.140625" style="59" customWidth="1"/>
    <col min="7895" max="7895" width="1.42578125" style="59" customWidth="1"/>
    <col min="7896" max="7897" width="0.140625" style="59" customWidth="1"/>
    <col min="7898" max="7898" width="1.42578125" style="59" customWidth="1"/>
    <col min="7899" max="7899" width="0.28515625" style="59" customWidth="1"/>
    <col min="7900" max="7901" width="0" style="59" hidden="1" customWidth="1"/>
    <col min="7902" max="7902" width="1.42578125" style="59" customWidth="1"/>
    <col min="7903" max="7903" width="0" style="59" hidden="1" customWidth="1"/>
    <col min="7904" max="7904" width="1.140625" style="59" customWidth="1"/>
    <col min="7905" max="7905" width="0.140625" style="59" customWidth="1"/>
    <col min="7906" max="7906" width="0.28515625" style="59" customWidth="1"/>
    <col min="7907" max="7917" width="1.42578125" style="59" customWidth="1"/>
    <col min="7918" max="7918" width="0.5703125" style="59" customWidth="1"/>
    <col min="7919" max="7920" width="0" style="59" hidden="1" customWidth="1"/>
    <col min="7921" max="7928" width="1.42578125" style="59" customWidth="1"/>
    <col min="7929" max="7929" width="2.140625" style="59" customWidth="1"/>
    <col min="7930" max="7930" width="0.28515625" style="59" customWidth="1"/>
    <col min="7931" max="7931" width="2.7109375" style="59" customWidth="1"/>
    <col min="7932" max="7932" width="0" style="59" hidden="1" customWidth="1"/>
    <col min="7933" max="7933" width="0.28515625" style="59" customWidth="1"/>
    <col min="7934" max="7935" width="0.140625" style="59" customWidth="1"/>
    <col min="7936" max="7936" width="1.42578125" style="59" customWidth="1"/>
    <col min="7937" max="7937" width="0.140625" style="59" customWidth="1"/>
    <col min="7938" max="7938" width="0" style="59" hidden="1" customWidth="1"/>
    <col min="7939" max="7939" width="0.28515625" style="59" customWidth="1"/>
    <col min="7940" max="7940" width="1.42578125" style="59" customWidth="1"/>
    <col min="7941" max="7941" width="0.42578125" style="59" customWidth="1"/>
    <col min="7942" max="7942" width="0.140625" style="59" customWidth="1"/>
    <col min="7943" max="7943" width="0.42578125" style="59" customWidth="1"/>
    <col min="7944" max="7944" width="0.140625" style="59" customWidth="1"/>
    <col min="7945" max="7946" width="1.42578125" style="59" customWidth="1"/>
    <col min="7947" max="7947" width="0.28515625" style="59" customWidth="1"/>
    <col min="7948" max="7948" width="1.42578125" style="59" customWidth="1"/>
    <col min="7949" max="7949" width="0.42578125" style="59" customWidth="1"/>
    <col min="7950" max="7950" width="0" style="59" hidden="1" customWidth="1"/>
    <col min="7951" max="7951" width="1.42578125" style="59" customWidth="1"/>
    <col min="7952" max="7952" width="0.28515625" style="59" customWidth="1"/>
    <col min="7953" max="7953" width="0.140625" style="59" customWidth="1"/>
    <col min="7954" max="7954" width="0" style="59" hidden="1" customWidth="1"/>
    <col min="7955" max="7955" width="8" style="59" customWidth="1"/>
    <col min="7956" max="7956" width="5.7109375" style="59" customWidth="1"/>
    <col min="7957" max="7957" width="7.28515625" style="59" customWidth="1"/>
    <col min="7958" max="7958" width="4.28515625" style="59" customWidth="1"/>
    <col min="7959" max="7959" width="8.140625" style="59" customWidth="1"/>
    <col min="7960" max="7961" width="7.28515625" style="59" customWidth="1"/>
    <col min="7962" max="7962" width="8.28515625" style="59" customWidth="1"/>
    <col min="7963" max="7963" width="8.7109375" style="59" customWidth="1"/>
    <col min="7964" max="7964" width="6.42578125" style="59" customWidth="1"/>
    <col min="7965" max="7965" width="0" style="59" hidden="1" customWidth="1"/>
    <col min="7966" max="7966" width="10" style="59" customWidth="1"/>
    <col min="7967" max="7967" width="11.140625" style="59" customWidth="1"/>
    <col min="7968" max="7972" width="1.42578125" style="59" customWidth="1"/>
    <col min="7973" max="7973" width="1" style="59" customWidth="1"/>
    <col min="7974" max="7975" width="0" style="59" hidden="1" customWidth="1"/>
    <col min="7976" max="7976" width="8.28515625" style="59" customWidth="1"/>
    <col min="7977" max="7977" width="11" style="59" customWidth="1"/>
    <col min="7978" max="7978" width="9.7109375" style="59" customWidth="1"/>
    <col min="7979" max="7981" width="1.42578125" style="59" customWidth="1"/>
    <col min="7982" max="7982" width="0" style="59" hidden="1" customWidth="1"/>
    <col min="7983" max="7983" width="2.28515625" style="59" customWidth="1"/>
    <col min="7984" max="7986" width="1.42578125" style="59" customWidth="1"/>
    <col min="7987" max="7987" width="0" style="59" hidden="1" customWidth="1"/>
    <col min="7988" max="7988" width="1.42578125" style="59" customWidth="1"/>
    <col min="7989" max="7989" width="0.42578125" style="59" customWidth="1"/>
    <col min="7990" max="7991" width="0.140625" style="59" customWidth="1"/>
    <col min="7992" max="7992" width="0" style="59" hidden="1" customWidth="1"/>
    <col min="7993" max="7993" width="2.7109375" style="59" customWidth="1"/>
    <col min="7994" max="7994" width="3.5703125" style="59" customWidth="1"/>
    <col min="7995" max="7996" width="0.5703125" style="59" customWidth="1"/>
    <col min="7997" max="7997" width="1.42578125" style="59" customWidth="1"/>
    <col min="7998" max="7998" width="0" style="59" hidden="1" customWidth="1"/>
    <col min="7999" max="8000" width="1.42578125" style="59" customWidth="1"/>
    <col min="8001" max="8001" width="3" style="59" customWidth="1"/>
    <col min="8002" max="8002" width="0.140625" style="59" customWidth="1"/>
    <col min="8003" max="8003" width="0.42578125" style="59" customWidth="1"/>
    <col min="8004" max="8004" width="0.28515625" style="59" customWidth="1"/>
    <col min="8005" max="8005" width="1.42578125" style="59" customWidth="1"/>
    <col min="8006" max="8006" width="2.42578125" style="59" customWidth="1"/>
    <col min="8007" max="8007" width="0.28515625" style="59" customWidth="1"/>
    <col min="8008" max="8148" width="1.42578125" style="59"/>
    <col min="8149" max="8149" width="1.42578125" style="59" customWidth="1"/>
    <col min="8150" max="8150" width="0.140625" style="59" customWidth="1"/>
    <col min="8151" max="8151" width="1.42578125" style="59" customWidth="1"/>
    <col min="8152" max="8153" width="0.140625" style="59" customWidth="1"/>
    <col min="8154" max="8154" width="1.42578125" style="59" customWidth="1"/>
    <col min="8155" max="8155" width="0.28515625" style="59" customWidth="1"/>
    <col min="8156" max="8157" width="0" style="59" hidden="1" customWidth="1"/>
    <col min="8158" max="8158" width="1.42578125" style="59" customWidth="1"/>
    <col min="8159" max="8159" width="0" style="59" hidden="1" customWidth="1"/>
    <col min="8160" max="8160" width="1.140625" style="59" customWidth="1"/>
    <col min="8161" max="8161" width="0.140625" style="59" customWidth="1"/>
    <col min="8162" max="8162" width="0.28515625" style="59" customWidth="1"/>
    <col min="8163" max="8173" width="1.42578125" style="59" customWidth="1"/>
    <col min="8174" max="8174" width="0.5703125" style="59" customWidth="1"/>
    <col min="8175" max="8176" width="0" style="59" hidden="1" customWidth="1"/>
    <col min="8177" max="8184" width="1.42578125" style="59" customWidth="1"/>
    <col min="8185" max="8185" width="2.140625" style="59" customWidth="1"/>
    <col min="8186" max="8186" width="0.28515625" style="59" customWidth="1"/>
    <col min="8187" max="8187" width="2.7109375" style="59" customWidth="1"/>
    <col min="8188" max="8188" width="0" style="59" hidden="1" customWidth="1"/>
    <col min="8189" max="8189" width="0.28515625" style="59" customWidth="1"/>
    <col min="8190" max="8191" width="0.140625" style="59" customWidth="1"/>
    <col min="8192" max="8192" width="1.42578125" style="59" customWidth="1"/>
    <col min="8193" max="8193" width="0.140625" style="59" customWidth="1"/>
    <col min="8194" max="8194" width="0" style="59" hidden="1" customWidth="1"/>
    <col min="8195" max="8195" width="0.28515625" style="59" customWidth="1"/>
    <col min="8196" max="8196" width="1.42578125" style="59" customWidth="1"/>
    <col min="8197" max="8197" width="0.42578125" style="59" customWidth="1"/>
    <col min="8198" max="8198" width="0.140625" style="59" customWidth="1"/>
    <col min="8199" max="8199" width="0.42578125" style="59" customWidth="1"/>
    <col min="8200" max="8200" width="0.140625" style="59" customWidth="1"/>
    <col min="8201" max="8202" width="1.42578125" style="59" customWidth="1"/>
    <col min="8203" max="8203" width="0.28515625" style="59" customWidth="1"/>
    <col min="8204" max="8204" width="1.42578125" style="59" customWidth="1"/>
    <col min="8205" max="8205" width="0.42578125" style="59" customWidth="1"/>
    <col min="8206" max="8206" width="0" style="59" hidden="1" customWidth="1"/>
    <col min="8207" max="8207" width="1.42578125" style="59" customWidth="1"/>
    <col min="8208" max="8208" width="0.28515625" style="59" customWidth="1"/>
    <col min="8209" max="8209" width="0.140625" style="59" customWidth="1"/>
    <col min="8210" max="8210" width="0" style="59" hidden="1" customWidth="1"/>
    <col min="8211" max="8211" width="8" style="59" customWidth="1"/>
    <col min="8212" max="8212" width="5.7109375" style="59" customWidth="1"/>
    <col min="8213" max="8213" width="7.28515625" style="59" customWidth="1"/>
    <col min="8214" max="8214" width="4.28515625" style="59" customWidth="1"/>
    <col min="8215" max="8215" width="8.140625" style="59" customWidth="1"/>
    <col min="8216" max="8217" width="7.28515625" style="59" customWidth="1"/>
    <col min="8218" max="8218" width="8.28515625" style="59" customWidth="1"/>
    <col min="8219" max="8219" width="8.7109375" style="59" customWidth="1"/>
    <col min="8220" max="8220" width="6.42578125" style="59" customWidth="1"/>
    <col min="8221" max="8221" width="0" style="59" hidden="1" customWidth="1"/>
    <col min="8222" max="8222" width="10" style="59" customWidth="1"/>
    <col min="8223" max="8223" width="11.140625" style="59" customWidth="1"/>
    <col min="8224" max="8228" width="1.42578125" style="59" customWidth="1"/>
    <col min="8229" max="8229" width="1" style="59" customWidth="1"/>
    <col min="8230" max="8231" width="0" style="59" hidden="1" customWidth="1"/>
    <col min="8232" max="8232" width="8.28515625" style="59" customWidth="1"/>
    <col min="8233" max="8233" width="11" style="59" customWidth="1"/>
    <col min="8234" max="8234" width="9.7109375" style="59" customWidth="1"/>
    <col min="8235" max="8237" width="1.42578125" style="59" customWidth="1"/>
    <col min="8238" max="8238" width="0" style="59" hidden="1" customWidth="1"/>
    <col min="8239" max="8239" width="2.28515625" style="59" customWidth="1"/>
    <col min="8240" max="8242" width="1.42578125" style="59" customWidth="1"/>
    <col min="8243" max="8243" width="0" style="59" hidden="1" customWidth="1"/>
    <col min="8244" max="8244" width="1.42578125" style="59" customWidth="1"/>
    <col min="8245" max="8245" width="0.42578125" style="59" customWidth="1"/>
    <col min="8246" max="8247" width="0.140625" style="59" customWidth="1"/>
    <col min="8248" max="8248" width="0" style="59" hidden="1" customWidth="1"/>
    <col min="8249" max="8249" width="2.7109375" style="59" customWidth="1"/>
    <col min="8250" max="8250" width="3.5703125" style="59" customWidth="1"/>
    <col min="8251" max="8252" width="0.5703125" style="59" customWidth="1"/>
    <col min="8253" max="8253" width="1.42578125" style="59" customWidth="1"/>
    <col min="8254" max="8254" width="0" style="59" hidden="1" customWidth="1"/>
    <col min="8255" max="8256" width="1.42578125" style="59" customWidth="1"/>
    <col min="8257" max="8257" width="3" style="59" customWidth="1"/>
    <col min="8258" max="8258" width="0.140625" style="59" customWidth="1"/>
    <col min="8259" max="8259" width="0.42578125" style="59" customWidth="1"/>
    <col min="8260" max="8260" width="0.28515625" style="59" customWidth="1"/>
    <col min="8261" max="8261" width="1.42578125" style="59" customWidth="1"/>
    <col min="8262" max="8262" width="2.42578125" style="59" customWidth="1"/>
    <col min="8263" max="8263" width="0.28515625" style="59" customWidth="1"/>
    <col min="8264" max="8404" width="1.42578125" style="59"/>
    <col min="8405" max="8405" width="1.42578125" style="59" customWidth="1"/>
    <col min="8406" max="8406" width="0.140625" style="59" customWidth="1"/>
    <col min="8407" max="8407" width="1.42578125" style="59" customWidth="1"/>
    <col min="8408" max="8409" width="0.140625" style="59" customWidth="1"/>
    <col min="8410" max="8410" width="1.42578125" style="59" customWidth="1"/>
    <col min="8411" max="8411" width="0.28515625" style="59" customWidth="1"/>
    <col min="8412" max="8413" width="0" style="59" hidden="1" customWidth="1"/>
    <col min="8414" max="8414" width="1.42578125" style="59" customWidth="1"/>
    <col min="8415" max="8415" width="0" style="59" hidden="1" customWidth="1"/>
    <col min="8416" max="8416" width="1.140625" style="59" customWidth="1"/>
    <col min="8417" max="8417" width="0.140625" style="59" customWidth="1"/>
    <col min="8418" max="8418" width="0.28515625" style="59" customWidth="1"/>
    <col min="8419" max="8429" width="1.42578125" style="59" customWidth="1"/>
    <col min="8430" max="8430" width="0.5703125" style="59" customWidth="1"/>
    <col min="8431" max="8432" width="0" style="59" hidden="1" customWidth="1"/>
    <col min="8433" max="8440" width="1.42578125" style="59" customWidth="1"/>
    <col min="8441" max="8441" width="2.140625" style="59" customWidth="1"/>
    <col min="8442" max="8442" width="0.28515625" style="59" customWidth="1"/>
    <col min="8443" max="8443" width="2.7109375" style="59" customWidth="1"/>
    <col min="8444" max="8444" width="0" style="59" hidden="1" customWidth="1"/>
    <col min="8445" max="8445" width="0.28515625" style="59" customWidth="1"/>
    <col min="8446" max="8447" width="0.140625" style="59" customWidth="1"/>
    <col min="8448" max="8448" width="1.42578125" style="59" customWidth="1"/>
    <col min="8449" max="8449" width="0.140625" style="59" customWidth="1"/>
    <col min="8450" max="8450" width="0" style="59" hidden="1" customWidth="1"/>
    <col min="8451" max="8451" width="0.28515625" style="59" customWidth="1"/>
    <col min="8452" max="8452" width="1.42578125" style="59" customWidth="1"/>
    <col min="8453" max="8453" width="0.42578125" style="59" customWidth="1"/>
    <col min="8454" max="8454" width="0.140625" style="59" customWidth="1"/>
    <col min="8455" max="8455" width="0.42578125" style="59" customWidth="1"/>
    <col min="8456" max="8456" width="0.140625" style="59" customWidth="1"/>
    <col min="8457" max="8458" width="1.42578125" style="59" customWidth="1"/>
    <col min="8459" max="8459" width="0.28515625" style="59" customWidth="1"/>
    <col min="8460" max="8460" width="1.42578125" style="59" customWidth="1"/>
    <col min="8461" max="8461" width="0.42578125" style="59" customWidth="1"/>
    <col min="8462" max="8462" width="0" style="59" hidden="1" customWidth="1"/>
    <col min="8463" max="8463" width="1.42578125" style="59" customWidth="1"/>
    <col min="8464" max="8464" width="0.28515625" style="59" customWidth="1"/>
    <col min="8465" max="8465" width="0.140625" style="59" customWidth="1"/>
    <col min="8466" max="8466" width="0" style="59" hidden="1" customWidth="1"/>
    <col min="8467" max="8467" width="8" style="59" customWidth="1"/>
    <col min="8468" max="8468" width="5.7109375" style="59" customWidth="1"/>
    <col min="8469" max="8469" width="7.28515625" style="59" customWidth="1"/>
    <col min="8470" max="8470" width="4.28515625" style="59" customWidth="1"/>
    <col min="8471" max="8471" width="8.140625" style="59" customWidth="1"/>
    <col min="8472" max="8473" width="7.28515625" style="59" customWidth="1"/>
    <col min="8474" max="8474" width="8.28515625" style="59" customWidth="1"/>
    <col min="8475" max="8475" width="8.7109375" style="59" customWidth="1"/>
    <col min="8476" max="8476" width="6.42578125" style="59" customWidth="1"/>
    <col min="8477" max="8477" width="0" style="59" hidden="1" customWidth="1"/>
    <col min="8478" max="8478" width="10" style="59" customWidth="1"/>
    <col min="8479" max="8479" width="11.140625" style="59" customWidth="1"/>
    <col min="8480" max="8484" width="1.42578125" style="59" customWidth="1"/>
    <col min="8485" max="8485" width="1" style="59" customWidth="1"/>
    <col min="8486" max="8487" width="0" style="59" hidden="1" customWidth="1"/>
    <col min="8488" max="8488" width="8.28515625" style="59" customWidth="1"/>
    <col min="8489" max="8489" width="11" style="59" customWidth="1"/>
    <col min="8490" max="8490" width="9.7109375" style="59" customWidth="1"/>
    <col min="8491" max="8493" width="1.42578125" style="59" customWidth="1"/>
    <col min="8494" max="8494" width="0" style="59" hidden="1" customWidth="1"/>
    <col min="8495" max="8495" width="2.28515625" style="59" customWidth="1"/>
    <col min="8496" max="8498" width="1.42578125" style="59" customWidth="1"/>
    <col min="8499" max="8499" width="0" style="59" hidden="1" customWidth="1"/>
    <col min="8500" max="8500" width="1.42578125" style="59" customWidth="1"/>
    <col min="8501" max="8501" width="0.42578125" style="59" customWidth="1"/>
    <col min="8502" max="8503" width="0.140625" style="59" customWidth="1"/>
    <col min="8504" max="8504" width="0" style="59" hidden="1" customWidth="1"/>
    <col min="8505" max="8505" width="2.7109375" style="59" customWidth="1"/>
    <col min="8506" max="8506" width="3.5703125" style="59" customWidth="1"/>
    <col min="8507" max="8508" width="0.5703125" style="59" customWidth="1"/>
    <col min="8509" max="8509" width="1.42578125" style="59" customWidth="1"/>
    <col min="8510" max="8510" width="0" style="59" hidden="1" customWidth="1"/>
    <col min="8511" max="8512" width="1.42578125" style="59" customWidth="1"/>
    <col min="8513" max="8513" width="3" style="59" customWidth="1"/>
    <col min="8514" max="8514" width="0.140625" style="59" customWidth="1"/>
    <col min="8515" max="8515" width="0.42578125" style="59" customWidth="1"/>
    <col min="8516" max="8516" width="0.28515625" style="59" customWidth="1"/>
    <col min="8517" max="8517" width="1.42578125" style="59" customWidth="1"/>
    <col min="8518" max="8518" width="2.42578125" style="59" customWidth="1"/>
    <col min="8519" max="8519" width="0.28515625" style="59" customWidth="1"/>
    <col min="8520" max="8660" width="1.42578125" style="59"/>
    <col min="8661" max="8661" width="1.42578125" style="59" customWidth="1"/>
    <col min="8662" max="8662" width="0.140625" style="59" customWidth="1"/>
    <col min="8663" max="8663" width="1.42578125" style="59" customWidth="1"/>
    <col min="8664" max="8665" width="0.140625" style="59" customWidth="1"/>
    <col min="8666" max="8666" width="1.42578125" style="59" customWidth="1"/>
    <col min="8667" max="8667" width="0.28515625" style="59" customWidth="1"/>
    <col min="8668" max="8669" width="0" style="59" hidden="1" customWidth="1"/>
    <col min="8670" max="8670" width="1.42578125" style="59" customWidth="1"/>
    <col min="8671" max="8671" width="0" style="59" hidden="1" customWidth="1"/>
    <col min="8672" max="8672" width="1.140625" style="59" customWidth="1"/>
    <col min="8673" max="8673" width="0.140625" style="59" customWidth="1"/>
    <col min="8674" max="8674" width="0.28515625" style="59" customWidth="1"/>
    <col min="8675" max="8685" width="1.42578125" style="59" customWidth="1"/>
    <col min="8686" max="8686" width="0.5703125" style="59" customWidth="1"/>
    <col min="8687" max="8688" width="0" style="59" hidden="1" customWidth="1"/>
    <col min="8689" max="8696" width="1.42578125" style="59" customWidth="1"/>
    <col min="8697" max="8697" width="2.140625" style="59" customWidth="1"/>
    <col min="8698" max="8698" width="0.28515625" style="59" customWidth="1"/>
    <col min="8699" max="8699" width="2.7109375" style="59" customWidth="1"/>
    <col min="8700" max="8700" width="0" style="59" hidden="1" customWidth="1"/>
    <col min="8701" max="8701" width="0.28515625" style="59" customWidth="1"/>
    <col min="8702" max="8703" width="0.140625" style="59" customWidth="1"/>
    <col min="8704" max="8704" width="1.42578125" style="59" customWidth="1"/>
    <col min="8705" max="8705" width="0.140625" style="59" customWidth="1"/>
    <col min="8706" max="8706" width="0" style="59" hidden="1" customWidth="1"/>
    <col min="8707" max="8707" width="0.28515625" style="59" customWidth="1"/>
    <col min="8708" max="8708" width="1.42578125" style="59" customWidth="1"/>
    <col min="8709" max="8709" width="0.42578125" style="59" customWidth="1"/>
    <col min="8710" max="8710" width="0.140625" style="59" customWidth="1"/>
    <col min="8711" max="8711" width="0.42578125" style="59" customWidth="1"/>
    <col min="8712" max="8712" width="0.140625" style="59" customWidth="1"/>
    <col min="8713" max="8714" width="1.42578125" style="59" customWidth="1"/>
    <col min="8715" max="8715" width="0.28515625" style="59" customWidth="1"/>
    <col min="8716" max="8716" width="1.42578125" style="59" customWidth="1"/>
    <col min="8717" max="8717" width="0.42578125" style="59" customWidth="1"/>
    <col min="8718" max="8718" width="0" style="59" hidden="1" customWidth="1"/>
    <col min="8719" max="8719" width="1.42578125" style="59" customWidth="1"/>
    <col min="8720" max="8720" width="0.28515625" style="59" customWidth="1"/>
    <col min="8721" max="8721" width="0.140625" style="59" customWidth="1"/>
    <col min="8722" max="8722" width="0" style="59" hidden="1" customWidth="1"/>
    <col min="8723" max="8723" width="8" style="59" customWidth="1"/>
    <col min="8724" max="8724" width="5.7109375" style="59" customWidth="1"/>
    <col min="8725" max="8725" width="7.28515625" style="59" customWidth="1"/>
    <col min="8726" max="8726" width="4.28515625" style="59" customWidth="1"/>
    <col min="8727" max="8727" width="8.140625" style="59" customWidth="1"/>
    <col min="8728" max="8729" width="7.28515625" style="59" customWidth="1"/>
    <col min="8730" max="8730" width="8.28515625" style="59" customWidth="1"/>
    <col min="8731" max="8731" width="8.7109375" style="59" customWidth="1"/>
    <col min="8732" max="8732" width="6.42578125" style="59" customWidth="1"/>
    <col min="8733" max="8733" width="0" style="59" hidden="1" customWidth="1"/>
    <col min="8734" max="8734" width="10" style="59" customWidth="1"/>
    <col min="8735" max="8735" width="11.140625" style="59" customWidth="1"/>
    <col min="8736" max="8740" width="1.42578125" style="59" customWidth="1"/>
    <col min="8741" max="8741" width="1" style="59" customWidth="1"/>
    <col min="8742" max="8743" width="0" style="59" hidden="1" customWidth="1"/>
    <col min="8744" max="8744" width="8.28515625" style="59" customWidth="1"/>
    <col min="8745" max="8745" width="11" style="59" customWidth="1"/>
    <col min="8746" max="8746" width="9.7109375" style="59" customWidth="1"/>
    <col min="8747" max="8749" width="1.42578125" style="59" customWidth="1"/>
    <col min="8750" max="8750" width="0" style="59" hidden="1" customWidth="1"/>
    <col min="8751" max="8751" width="2.28515625" style="59" customWidth="1"/>
    <col min="8752" max="8754" width="1.42578125" style="59" customWidth="1"/>
    <col min="8755" max="8755" width="0" style="59" hidden="1" customWidth="1"/>
    <col min="8756" max="8756" width="1.42578125" style="59" customWidth="1"/>
    <col min="8757" max="8757" width="0.42578125" style="59" customWidth="1"/>
    <col min="8758" max="8759" width="0.140625" style="59" customWidth="1"/>
    <col min="8760" max="8760" width="0" style="59" hidden="1" customWidth="1"/>
    <col min="8761" max="8761" width="2.7109375" style="59" customWidth="1"/>
    <col min="8762" max="8762" width="3.5703125" style="59" customWidth="1"/>
    <col min="8763" max="8764" width="0.5703125" style="59" customWidth="1"/>
    <col min="8765" max="8765" width="1.42578125" style="59" customWidth="1"/>
    <col min="8766" max="8766" width="0" style="59" hidden="1" customWidth="1"/>
    <col min="8767" max="8768" width="1.42578125" style="59" customWidth="1"/>
    <col min="8769" max="8769" width="3" style="59" customWidth="1"/>
    <col min="8770" max="8770" width="0.140625" style="59" customWidth="1"/>
    <col min="8771" max="8771" width="0.42578125" style="59" customWidth="1"/>
    <col min="8772" max="8772" width="0.28515625" style="59" customWidth="1"/>
    <col min="8773" max="8773" width="1.42578125" style="59" customWidth="1"/>
    <col min="8774" max="8774" width="2.42578125" style="59" customWidth="1"/>
    <col min="8775" max="8775" width="0.28515625" style="59" customWidth="1"/>
    <col min="8776" max="8916" width="1.42578125" style="59"/>
    <col min="8917" max="8917" width="1.42578125" style="59" customWidth="1"/>
    <col min="8918" max="8918" width="0.140625" style="59" customWidth="1"/>
    <col min="8919" max="8919" width="1.42578125" style="59" customWidth="1"/>
    <col min="8920" max="8921" width="0.140625" style="59" customWidth="1"/>
    <col min="8922" max="8922" width="1.42578125" style="59" customWidth="1"/>
    <col min="8923" max="8923" width="0.28515625" style="59" customWidth="1"/>
    <col min="8924" max="8925" width="0" style="59" hidden="1" customWidth="1"/>
    <col min="8926" max="8926" width="1.42578125" style="59" customWidth="1"/>
    <col min="8927" max="8927" width="0" style="59" hidden="1" customWidth="1"/>
    <col min="8928" max="8928" width="1.140625" style="59" customWidth="1"/>
    <col min="8929" max="8929" width="0.140625" style="59" customWidth="1"/>
    <col min="8930" max="8930" width="0.28515625" style="59" customWidth="1"/>
    <col min="8931" max="8941" width="1.42578125" style="59" customWidth="1"/>
    <col min="8942" max="8942" width="0.5703125" style="59" customWidth="1"/>
    <col min="8943" max="8944" width="0" style="59" hidden="1" customWidth="1"/>
    <col min="8945" max="8952" width="1.42578125" style="59" customWidth="1"/>
    <col min="8953" max="8953" width="2.140625" style="59" customWidth="1"/>
    <col min="8954" max="8954" width="0.28515625" style="59" customWidth="1"/>
    <col min="8955" max="8955" width="2.7109375" style="59" customWidth="1"/>
    <col min="8956" max="8956" width="0" style="59" hidden="1" customWidth="1"/>
    <col min="8957" max="8957" width="0.28515625" style="59" customWidth="1"/>
    <col min="8958" max="8959" width="0.140625" style="59" customWidth="1"/>
    <col min="8960" max="8960" width="1.42578125" style="59" customWidth="1"/>
    <col min="8961" max="8961" width="0.140625" style="59" customWidth="1"/>
    <col min="8962" max="8962" width="0" style="59" hidden="1" customWidth="1"/>
    <col min="8963" max="8963" width="0.28515625" style="59" customWidth="1"/>
    <col min="8964" max="8964" width="1.42578125" style="59" customWidth="1"/>
    <col min="8965" max="8965" width="0.42578125" style="59" customWidth="1"/>
    <col min="8966" max="8966" width="0.140625" style="59" customWidth="1"/>
    <col min="8967" max="8967" width="0.42578125" style="59" customWidth="1"/>
    <col min="8968" max="8968" width="0.140625" style="59" customWidth="1"/>
    <col min="8969" max="8970" width="1.42578125" style="59" customWidth="1"/>
    <col min="8971" max="8971" width="0.28515625" style="59" customWidth="1"/>
    <col min="8972" max="8972" width="1.42578125" style="59" customWidth="1"/>
    <col min="8973" max="8973" width="0.42578125" style="59" customWidth="1"/>
    <col min="8974" max="8974" width="0" style="59" hidden="1" customWidth="1"/>
    <col min="8975" max="8975" width="1.42578125" style="59" customWidth="1"/>
    <col min="8976" max="8976" width="0.28515625" style="59" customWidth="1"/>
    <col min="8977" max="8977" width="0.140625" style="59" customWidth="1"/>
    <col min="8978" max="8978" width="0" style="59" hidden="1" customWidth="1"/>
    <col min="8979" max="8979" width="8" style="59" customWidth="1"/>
    <col min="8980" max="8980" width="5.7109375" style="59" customWidth="1"/>
    <col min="8981" max="8981" width="7.28515625" style="59" customWidth="1"/>
    <col min="8982" max="8982" width="4.28515625" style="59" customWidth="1"/>
    <col min="8983" max="8983" width="8.140625" style="59" customWidth="1"/>
    <col min="8984" max="8985" width="7.28515625" style="59" customWidth="1"/>
    <col min="8986" max="8986" width="8.28515625" style="59" customWidth="1"/>
    <col min="8987" max="8987" width="8.7109375" style="59" customWidth="1"/>
    <col min="8988" max="8988" width="6.42578125" style="59" customWidth="1"/>
    <col min="8989" max="8989" width="0" style="59" hidden="1" customWidth="1"/>
    <col min="8990" max="8990" width="10" style="59" customWidth="1"/>
    <col min="8991" max="8991" width="11.140625" style="59" customWidth="1"/>
    <col min="8992" max="8996" width="1.42578125" style="59" customWidth="1"/>
    <col min="8997" max="8997" width="1" style="59" customWidth="1"/>
    <col min="8998" max="8999" width="0" style="59" hidden="1" customWidth="1"/>
    <col min="9000" max="9000" width="8.28515625" style="59" customWidth="1"/>
    <col min="9001" max="9001" width="11" style="59" customWidth="1"/>
    <col min="9002" max="9002" width="9.7109375" style="59" customWidth="1"/>
    <col min="9003" max="9005" width="1.42578125" style="59" customWidth="1"/>
    <col min="9006" max="9006" width="0" style="59" hidden="1" customWidth="1"/>
    <col min="9007" max="9007" width="2.28515625" style="59" customWidth="1"/>
    <col min="9008" max="9010" width="1.42578125" style="59" customWidth="1"/>
    <col min="9011" max="9011" width="0" style="59" hidden="1" customWidth="1"/>
    <col min="9012" max="9012" width="1.42578125" style="59" customWidth="1"/>
    <col min="9013" max="9013" width="0.42578125" style="59" customWidth="1"/>
    <col min="9014" max="9015" width="0.140625" style="59" customWidth="1"/>
    <col min="9016" max="9016" width="0" style="59" hidden="1" customWidth="1"/>
    <col min="9017" max="9017" width="2.7109375" style="59" customWidth="1"/>
    <col min="9018" max="9018" width="3.5703125" style="59" customWidth="1"/>
    <col min="9019" max="9020" width="0.5703125" style="59" customWidth="1"/>
    <col min="9021" max="9021" width="1.42578125" style="59" customWidth="1"/>
    <col min="9022" max="9022" width="0" style="59" hidden="1" customWidth="1"/>
    <col min="9023" max="9024" width="1.42578125" style="59" customWidth="1"/>
    <col min="9025" max="9025" width="3" style="59" customWidth="1"/>
    <col min="9026" max="9026" width="0.140625" style="59" customWidth="1"/>
    <col min="9027" max="9027" width="0.42578125" style="59" customWidth="1"/>
    <col min="9028" max="9028" width="0.28515625" style="59" customWidth="1"/>
    <col min="9029" max="9029" width="1.42578125" style="59" customWidth="1"/>
    <col min="9030" max="9030" width="2.42578125" style="59" customWidth="1"/>
    <col min="9031" max="9031" width="0.28515625" style="59" customWidth="1"/>
    <col min="9032" max="9172" width="1.42578125" style="59"/>
    <col min="9173" max="9173" width="1.42578125" style="59" customWidth="1"/>
    <col min="9174" max="9174" width="0.140625" style="59" customWidth="1"/>
    <col min="9175" max="9175" width="1.42578125" style="59" customWidth="1"/>
    <col min="9176" max="9177" width="0.140625" style="59" customWidth="1"/>
    <col min="9178" max="9178" width="1.42578125" style="59" customWidth="1"/>
    <col min="9179" max="9179" width="0.28515625" style="59" customWidth="1"/>
    <col min="9180" max="9181" width="0" style="59" hidden="1" customWidth="1"/>
    <col min="9182" max="9182" width="1.42578125" style="59" customWidth="1"/>
    <col min="9183" max="9183" width="0" style="59" hidden="1" customWidth="1"/>
    <col min="9184" max="9184" width="1.140625" style="59" customWidth="1"/>
    <col min="9185" max="9185" width="0.140625" style="59" customWidth="1"/>
    <col min="9186" max="9186" width="0.28515625" style="59" customWidth="1"/>
    <col min="9187" max="9197" width="1.42578125" style="59" customWidth="1"/>
    <col min="9198" max="9198" width="0.5703125" style="59" customWidth="1"/>
    <col min="9199" max="9200" width="0" style="59" hidden="1" customWidth="1"/>
    <col min="9201" max="9208" width="1.42578125" style="59" customWidth="1"/>
    <col min="9209" max="9209" width="2.140625" style="59" customWidth="1"/>
    <col min="9210" max="9210" width="0.28515625" style="59" customWidth="1"/>
    <col min="9211" max="9211" width="2.7109375" style="59" customWidth="1"/>
    <col min="9212" max="9212" width="0" style="59" hidden="1" customWidth="1"/>
    <col min="9213" max="9213" width="0.28515625" style="59" customWidth="1"/>
    <col min="9214" max="9215" width="0.140625" style="59" customWidth="1"/>
    <col min="9216" max="9216" width="1.42578125" style="59" customWidth="1"/>
    <col min="9217" max="9217" width="0.140625" style="59" customWidth="1"/>
    <col min="9218" max="9218" width="0" style="59" hidden="1" customWidth="1"/>
    <col min="9219" max="9219" width="0.28515625" style="59" customWidth="1"/>
    <col min="9220" max="9220" width="1.42578125" style="59" customWidth="1"/>
    <col min="9221" max="9221" width="0.42578125" style="59" customWidth="1"/>
    <col min="9222" max="9222" width="0.140625" style="59" customWidth="1"/>
    <col min="9223" max="9223" width="0.42578125" style="59" customWidth="1"/>
    <col min="9224" max="9224" width="0.140625" style="59" customWidth="1"/>
    <col min="9225" max="9226" width="1.42578125" style="59" customWidth="1"/>
    <col min="9227" max="9227" width="0.28515625" style="59" customWidth="1"/>
    <col min="9228" max="9228" width="1.42578125" style="59" customWidth="1"/>
    <col min="9229" max="9229" width="0.42578125" style="59" customWidth="1"/>
    <col min="9230" max="9230" width="0" style="59" hidden="1" customWidth="1"/>
    <col min="9231" max="9231" width="1.42578125" style="59" customWidth="1"/>
    <col min="9232" max="9232" width="0.28515625" style="59" customWidth="1"/>
    <col min="9233" max="9233" width="0.140625" style="59" customWidth="1"/>
    <col min="9234" max="9234" width="0" style="59" hidden="1" customWidth="1"/>
    <col min="9235" max="9235" width="8" style="59" customWidth="1"/>
    <col min="9236" max="9236" width="5.7109375" style="59" customWidth="1"/>
    <col min="9237" max="9237" width="7.28515625" style="59" customWidth="1"/>
    <col min="9238" max="9238" width="4.28515625" style="59" customWidth="1"/>
    <col min="9239" max="9239" width="8.140625" style="59" customWidth="1"/>
    <col min="9240" max="9241" width="7.28515625" style="59" customWidth="1"/>
    <col min="9242" max="9242" width="8.28515625" style="59" customWidth="1"/>
    <col min="9243" max="9243" width="8.7109375" style="59" customWidth="1"/>
    <col min="9244" max="9244" width="6.42578125" style="59" customWidth="1"/>
    <col min="9245" max="9245" width="0" style="59" hidden="1" customWidth="1"/>
    <col min="9246" max="9246" width="10" style="59" customWidth="1"/>
    <col min="9247" max="9247" width="11.140625" style="59" customWidth="1"/>
    <col min="9248" max="9252" width="1.42578125" style="59" customWidth="1"/>
    <col min="9253" max="9253" width="1" style="59" customWidth="1"/>
    <col min="9254" max="9255" width="0" style="59" hidden="1" customWidth="1"/>
    <col min="9256" max="9256" width="8.28515625" style="59" customWidth="1"/>
    <col min="9257" max="9257" width="11" style="59" customWidth="1"/>
    <col min="9258" max="9258" width="9.7109375" style="59" customWidth="1"/>
    <col min="9259" max="9261" width="1.42578125" style="59" customWidth="1"/>
    <col min="9262" max="9262" width="0" style="59" hidden="1" customWidth="1"/>
    <col min="9263" max="9263" width="2.28515625" style="59" customWidth="1"/>
    <col min="9264" max="9266" width="1.42578125" style="59" customWidth="1"/>
    <col min="9267" max="9267" width="0" style="59" hidden="1" customWidth="1"/>
    <col min="9268" max="9268" width="1.42578125" style="59" customWidth="1"/>
    <col min="9269" max="9269" width="0.42578125" style="59" customWidth="1"/>
    <col min="9270" max="9271" width="0.140625" style="59" customWidth="1"/>
    <col min="9272" max="9272" width="0" style="59" hidden="1" customWidth="1"/>
    <col min="9273" max="9273" width="2.7109375" style="59" customWidth="1"/>
    <col min="9274" max="9274" width="3.5703125" style="59" customWidth="1"/>
    <col min="9275" max="9276" width="0.5703125" style="59" customWidth="1"/>
    <col min="9277" max="9277" width="1.42578125" style="59" customWidth="1"/>
    <col min="9278" max="9278" width="0" style="59" hidden="1" customWidth="1"/>
    <col min="9279" max="9280" width="1.42578125" style="59" customWidth="1"/>
    <col min="9281" max="9281" width="3" style="59" customWidth="1"/>
    <col min="9282" max="9282" width="0.140625" style="59" customWidth="1"/>
    <col min="9283" max="9283" width="0.42578125" style="59" customWidth="1"/>
    <col min="9284" max="9284" width="0.28515625" style="59" customWidth="1"/>
    <col min="9285" max="9285" width="1.42578125" style="59" customWidth="1"/>
    <col min="9286" max="9286" width="2.42578125" style="59" customWidth="1"/>
    <col min="9287" max="9287" width="0.28515625" style="59" customWidth="1"/>
    <col min="9288" max="9428" width="1.42578125" style="59"/>
    <col min="9429" max="9429" width="1.42578125" style="59" customWidth="1"/>
    <col min="9430" max="9430" width="0.140625" style="59" customWidth="1"/>
    <col min="9431" max="9431" width="1.42578125" style="59" customWidth="1"/>
    <col min="9432" max="9433" width="0.140625" style="59" customWidth="1"/>
    <col min="9434" max="9434" width="1.42578125" style="59" customWidth="1"/>
    <col min="9435" max="9435" width="0.28515625" style="59" customWidth="1"/>
    <col min="9436" max="9437" width="0" style="59" hidden="1" customWidth="1"/>
    <col min="9438" max="9438" width="1.42578125" style="59" customWidth="1"/>
    <col min="9439" max="9439" width="0" style="59" hidden="1" customWidth="1"/>
    <col min="9440" max="9440" width="1.140625" style="59" customWidth="1"/>
    <col min="9441" max="9441" width="0.140625" style="59" customWidth="1"/>
    <col min="9442" max="9442" width="0.28515625" style="59" customWidth="1"/>
    <col min="9443" max="9453" width="1.42578125" style="59" customWidth="1"/>
    <col min="9454" max="9454" width="0.5703125" style="59" customWidth="1"/>
    <col min="9455" max="9456" width="0" style="59" hidden="1" customWidth="1"/>
    <col min="9457" max="9464" width="1.42578125" style="59" customWidth="1"/>
    <col min="9465" max="9465" width="2.140625" style="59" customWidth="1"/>
    <col min="9466" max="9466" width="0.28515625" style="59" customWidth="1"/>
    <col min="9467" max="9467" width="2.7109375" style="59" customWidth="1"/>
    <col min="9468" max="9468" width="0" style="59" hidden="1" customWidth="1"/>
    <col min="9469" max="9469" width="0.28515625" style="59" customWidth="1"/>
    <col min="9470" max="9471" width="0.140625" style="59" customWidth="1"/>
    <col min="9472" max="9472" width="1.42578125" style="59" customWidth="1"/>
    <col min="9473" max="9473" width="0.140625" style="59" customWidth="1"/>
    <col min="9474" max="9474" width="0" style="59" hidden="1" customWidth="1"/>
    <col min="9475" max="9475" width="0.28515625" style="59" customWidth="1"/>
    <col min="9476" max="9476" width="1.42578125" style="59" customWidth="1"/>
    <col min="9477" max="9477" width="0.42578125" style="59" customWidth="1"/>
    <col min="9478" max="9478" width="0.140625" style="59" customWidth="1"/>
    <col min="9479" max="9479" width="0.42578125" style="59" customWidth="1"/>
    <col min="9480" max="9480" width="0.140625" style="59" customWidth="1"/>
    <col min="9481" max="9482" width="1.42578125" style="59" customWidth="1"/>
    <col min="9483" max="9483" width="0.28515625" style="59" customWidth="1"/>
    <col min="9484" max="9484" width="1.42578125" style="59" customWidth="1"/>
    <col min="9485" max="9485" width="0.42578125" style="59" customWidth="1"/>
    <col min="9486" max="9486" width="0" style="59" hidden="1" customWidth="1"/>
    <col min="9487" max="9487" width="1.42578125" style="59" customWidth="1"/>
    <col min="9488" max="9488" width="0.28515625" style="59" customWidth="1"/>
    <col min="9489" max="9489" width="0.140625" style="59" customWidth="1"/>
    <col min="9490" max="9490" width="0" style="59" hidden="1" customWidth="1"/>
    <col min="9491" max="9491" width="8" style="59" customWidth="1"/>
    <col min="9492" max="9492" width="5.7109375" style="59" customWidth="1"/>
    <col min="9493" max="9493" width="7.28515625" style="59" customWidth="1"/>
    <col min="9494" max="9494" width="4.28515625" style="59" customWidth="1"/>
    <col min="9495" max="9495" width="8.140625" style="59" customWidth="1"/>
    <col min="9496" max="9497" width="7.28515625" style="59" customWidth="1"/>
    <col min="9498" max="9498" width="8.28515625" style="59" customWidth="1"/>
    <col min="9499" max="9499" width="8.7109375" style="59" customWidth="1"/>
    <col min="9500" max="9500" width="6.42578125" style="59" customWidth="1"/>
    <col min="9501" max="9501" width="0" style="59" hidden="1" customWidth="1"/>
    <col min="9502" max="9502" width="10" style="59" customWidth="1"/>
    <col min="9503" max="9503" width="11.140625" style="59" customWidth="1"/>
    <col min="9504" max="9508" width="1.42578125" style="59" customWidth="1"/>
    <col min="9509" max="9509" width="1" style="59" customWidth="1"/>
    <col min="9510" max="9511" width="0" style="59" hidden="1" customWidth="1"/>
    <col min="9512" max="9512" width="8.28515625" style="59" customWidth="1"/>
    <col min="9513" max="9513" width="11" style="59" customWidth="1"/>
    <col min="9514" max="9514" width="9.7109375" style="59" customWidth="1"/>
    <col min="9515" max="9517" width="1.42578125" style="59" customWidth="1"/>
    <col min="9518" max="9518" width="0" style="59" hidden="1" customWidth="1"/>
    <col min="9519" max="9519" width="2.28515625" style="59" customWidth="1"/>
    <col min="9520" max="9522" width="1.42578125" style="59" customWidth="1"/>
    <col min="9523" max="9523" width="0" style="59" hidden="1" customWidth="1"/>
    <col min="9524" max="9524" width="1.42578125" style="59" customWidth="1"/>
    <col min="9525" max="9525" width="0.42578125" style="59" customWidth="1"/>
    <col min="9526" max="9527" width="0.140625" style="59" customWidth="1"/>
    <col min="9528" max="9528" width="0" style="59" hidden="1" customWidth="1"/>
    <col min="9529" max="9529" width="2.7109375" style="59" customWidth="1"/>
    <col min="9530" max="9530" width="3.5703125" style="59" customWidth="1"/>
    <col min="9531" max="9532" width="0.5703125" style="59" customWidth="1"/>
    <col min="9533" max="9533" width="1.42578125" style="59" customWidth="1"/>
    <col min="9534" max="9534" width="0" style="59" hidden="1" customWidth="1"/>
    <col min="9535" max="9536" width="1.42578125" style="59" customWidth="1"/>
    <col min="9537" max="9537" width="3" style="59" customWidth="1"/>
    <col min="9538" max="9538" width="0.140625" style="59" customWidth="1"/>
    <col min="9539" max="9539" width="0.42578125" style="59" customWidth="1"/>
    <col min="9540" max="9540" width="0.28515625" style="59" customWidth="1"/>
    <col min="9541" max="9541" width="1.42578125" style="59" customWidth="1"/>
    <col min="9542" max="9542" width="2.42578125" style="59" customWidth="1"/>
    <col min="9543" max="9543" width="0.28515625" style="59" customWidth="1"/>
    <col min="9544" max="9684" width="1.42578125" style="59"/>
    <col min="9685" max="9685" width="1.42578125" style="59" customWidth="1"/>
    <col min="9686" max="9686" width="0.140625" style="59" customWidth="1"/>
    <col min="9687" max="9687" width="1.42578125" style="59" customWidth="1"/>
    <col min="9688" max="9689" width="0.140625" style="59" customWidth="1"/>
    <col min="9690" max="9690" width="1.42578125" style="59" customWidth="1"/>
    <col min="9691" max="9691" width="0.28515625" style="59" customWidth="1"/>
    <col min="9692" max="9693" width="0" style="59" hidden="1" customWidth="1"/>
    <col min="9694" max="9694" width="1.42578125" style="59" customWidth="1"/>
    <col min="9695" max="9695" width="0" style="59" hidden="1" customWidth="1"/>
    <col min="9696" max="9696" width="1.140625" style="59" customWidth="1"/>
    <col min="9697" max="9697" width="0.140625" style="59" customWidth="1"/>
    <col min="9698" max="9698" width="0.28515625" style="59" customWidth="1"/>
    <col min="9699" max="9709" width="1.42578125" style="59" customWidth="1"/>
    <col min="9710" max="9710" width="0.5703125" style="59" customWidth="1"/>
    <col min="9711" max="9712" width="0" style="59" hidden="1" customWidth="1"/>
    <col min="9713" max="9720" width="1.42578125" style="59" customWidth="1"/>
    <col min="9721" max="9721" width="2.140625" style="59" customWidth="1"/>
    <col min="9722" max="9722" width="0.28515625" style="59" customWidth="1"/>
    <col min="9723" max="9723" width="2.7109375" style="59" customWidth="1"/>
    <col min="9724" max="9724" width="0" style="59" hidden="1" customWidth="1"/>
    <col min="9725" max="9725" width="0.28515625" style="59" customWidth="1"/>
    <col min="9726" max="9727" width="0.140625" style="59" customWidth="1"/>
    <col min="9728" max="9728" width="1.42578125" style="59" customWidth="1"/>
    <col min="9729" max="9729" width="0.140625" style="59" customWidth="1"/>
    <col min="9730" max="9730" width="0" style="59" hidden="1" customWidth="1"/>
    <col min="9731" max="9731" width="0.28515625" style="59" customWidth="1"/>
    <col min="9732" max="9732" width="1.42578125" style="59" customWidth="1"/>
    <col min="9733" max="9733" width="0.42578125" style="59" customWidth="1"/>
    <col min="9734" max="9734" width="0.140625" style="59" customWidth="1"/>
    <col min="9735" max="9735" width="0.42578125" style="59" customWidth="1"/>
    <col min="9736" max="9736" width="0.140625" style="59" customWidth="1"/>
    <col min="9737" max="9738" width="1.42578125" style="59" customWidth="1"/>
    <col min="9739" max="9739" width="0.28515625" style="59" customWidth="1"/>
    <col min="9740" max="9740" width="1.42578125" style="59" customWidth="1"/>
    <col min="9741" max="9741" width="0.42578125" style="59" customWidth="1"/>
    <col min="9742" max="9742" width="0" style="59" hidden="1" customWidth="1"/>
    <col min="9743" max="9743" width="1.42578125" style="59" customWidth="1"/>
    <col min="9744" max="9744" width="0.28515625" style="59" customWidth="1"/>
    <col min="9745" max="9745" width="0.140625" style="59" customWidth="1"/>
    <col min="9746" max="9746" width="0" style="59" hidden="1" customWidth="1"/>
    <col min="9747" max="9747" width="8" style="59" customWidth="1"/>
    <col min="9748" max="9748" width="5.7109375" style="59" customWidth="1"/>
    <col min="9749" max="9749" width="7.28515625" style="59" customWidth="1"/>
    <col min="9750" max="9750" width="4.28515625" style="59" customWidth="1"/>
    <col min="9751" max="9751" width="8.140625" style="59" customWidth="1"/>
    <col min="9752" max="9753" width="7.28515625" style="59" customWidth="1"/>
    <col min="9754" max="9754" width="8.28515625" style="59" customWidth="1"/>
    <col min="9755" max="9755" width="8.7109375" style="59" customWidth="1"/>
    <col min="9756" max="9756" width="6.42578125" style="59" customWidth="1"/>
    <col min="9757" max="9757" width="0" style="59" hidden="1" customWidth="1"/>
    <col min="9758" max="9758" width="10" style="59" customWidth="1"/>
    <col min="9759" max="9759" width="11.140625" style="59" customWidth="1"/>
    <col min="9760" max="9764" width="1.42578125" style="59" customWidth="1"/>
    <col min="9765" max="9765" width="1" style="59" customWidth="1"/>
    <col min="9766" max="9767" width="0" style="59" hidden="1" customWidth="1"/>
    <col min="9768" max="9768" width="8.28515625" style="59" customWidth="1"/>
    <col min="9769" max="9769" width="11" style="59" customWidth="1"/>
    <col min="9770" max="9770" width="9.7109375" style="59" customWidth="1"/>
    <col min="9771" max="9773" width="1.42578125" style="59" customWidth="1"/>
    <col min="9774" max="9774" width="0" style="59" hidden="1" customWidth="1"/>
    <col min="9775" max="9775" width="2.28515625" style="59" customWidth="1"/>
    <col min="9776" max="9778" width="1.42578125" style="59" customWidth="1"/>
    <col min="9779" max="9779" width="0" style="59" hidden="1" customWidth="1"/>
    <col min="9780" max="9780" width="1.42578125" style="59" customWidth="1"/>
    <col min="9781" max="9781" width="0.42578125" style="59" customWidth="1"/>
    <col min="9782" max="9783" width="0.140625" style="59" customWidth="1"/>
    <col min="9784" max="9784" width="0" style="59" hidden="1" customWidth="1"/>
    <col min="9785" max="9785" width="2.7109375" style="59" customWidth="1"/>
    <col min="9786" max="9786" width="3.5703125" style="59" customWidth="1"/>
    <col min="9787" max="9788" width="0.5703125" style="59" customWidth="1"/>
    <col min="9789" max="9789" width="1.42578125" style="59" customWidth="1"/>
    <col min="9790" max="9790" width="0" style="59" hidden="1" customWidth="1"/>
    <col min="9791" max="9792" width="1.42578125" style="59" customWidth="1"/>
    <col min="9793" max="9793" width="3" style="59" customWidth="1"/>
    <col min="9794" max="9794" width="0.140625" style="59" customWidth="1"/>
    <col min="9795" max="9795" width="0.42578125" style="59" customWidth="1"/>
    <col min="9796" max="9796" width="0.28515625" style="59" customWidth="1"/>
    <col min="9797" max="9797" width="1.42578125" style="59" customWidth="1"/>
    <col min="9798" max="9798" width="2.42578125" style="59" customWidth="1"/>
    <col min="9799" max="9799" width="0.28515625" style="59" customWidth="1"/>
    <col min="9800" max="9940" width="1.42578125" style="59"/>
    <col min="9941" max="9941" width="1.42578125" style="59" customWidth="1"/>
    <col min="9942" max="9942" width="0.140625" style="59" customWidth="1"/>
    <col min="9943" max="9943" width="1.42578125" style="59" customWidth="1"/>
    <col min="9944" max="9945" width="0.140625" style="59" customWidth="1"/>
    <col min="9946" max="9946" width="1.42578125" style="59" customWidth="1"/>
    <col min="9947" max="9947" width="0.28515625" style="59" customWidth="1"/>
    <col min="9948" max="9949" width="0" style="59" hidden="1" customWidth="1"/>
    <col min="9950" max="9950" width="1.42578125" style="59" customWidth="1"/>
    <col min="9951" max="9951" width="0" style="59" hidden="1" customWidth="1"/>
    <col min="9952" max="9952" width="1.140625" style="59" customWidth="1"/>
    <col min="9953" max="9953" width="0.140625" style="59" customWidth="1"/>
    <col min="9954" max="9954" width="0.28515625" style="59" customWidth="1"/>
    <col min="9955" max="9965" width="1.42578125" style="59" customWidth="1"/>
    <col min="9966" max="9966" width="0.5703125" style="59" customWidth="1"/>
    <col min="9967" max="9968" width="0" style="59" hidden="1" customWidth="1"/>
    <col min="9969" max="9976" width="1.42578125" style="59" customWidth="1"/>
    <col min="9977" max="9977" width="2.140625" style="59" customWidth="1"/>
    <col min="9978" max="9978" width="0.28515625" style="59" customWidth="1"/>
    <col min="9979" max="9979" width="2.7109375" style="59" customWidth="1"/>
    <col min="9980" max="9980" width="0" style="59" hidden="1" customWidth="1"/>
    <col min="9981" max="9981" width="0.28515625" style="59" customWidth="1"/>
    <col min="9982" max="9983" width="0.140625" style="59" customWidth="1"/>
    <col min="9984" max="9984" width="1.42578125" style="59" customWidth="1"/>
    <col min="9985" max="9985" width="0.140625" style="59" customWidth="1"/>
    <col min="9986" max="9986" width="0" style="59" hidden="1" customWidth="1"/>
    <col min="9987" max="9987" width="0.28515625" style="59" customWidth="1"/>
    <col min="9988" max="9988" width="1.42578125" style="59" customWidth="1"/>
    <col min="9989" max="9989" width="0.42578125" style="59" customWidth="1"/>
    <col min="9990" max="9990" width="0.140625" style="59" customWidth="1"/>
    <col min="9991" max="9991" width="0.42578125" style="59" customWidth="1"/>
    <col min="9992" max="9992" width="0.140625" style="59" customWidth="1"/>
    <col min="9993" max="9994" width="1.42578125" style="59" customWidth="1"/>
    <col min="9995" max="9995" width="0.28515625" style="59" customWidth="1"/>
    <col min="9996" max="9996" width="1.42578125" style="59" customWidth="1"/>
    <col min="9997" max="9997" width="0.42578125" style="59" customWidth="1"/>
    <col min="9998" max="9998" width="0" style="59" hidden="1" customWidth="1"/>
    <col min="9999" max="9999" width="1.42578125" style="59" customWidth="1"/>
    <col min="10000" max="10000" width="0.28515625" style="59" customWidth="1"/>
    <col min="10001" max="10001" width="0.140625" style="59" customWidth="1"/>
    <col min="10002" max="10002" width="0" style="59" hidden="1" customWidth="1"/>
    <col min="10003" max="10003" width="8" style="59" customWidth="1"/>
    <col min="10004" max="10004" width="5.7109375" style="59" customWidth="1"/>
    <col min="10005" max="10005" width="7.28515625" style="59" customWidth="1"/>
    <col min="10006" max="10006" width="4.28515625" style="59" customWidth="1"/>
    <col min="10007" max="10007" width="8.140625" style="59" customWidth="1"/>
    <col min="10008" max="10009" width="7.28515625" style="59" customWidth="1"/>
    <col min="10010" max="10010" width="8.28515625" style="59" customWidth="1"/>
    <col min="10011" max="10011" width="8.7109375" style="59" customWidth="1"/>
    <col min="10012" max="10012" width="6.42578125" style="59" customWidth="1"/>
    <col min="10013" max="10013" width="0" style="59" hidden="1" customWidth="1"/>
    <col min="10014" max="10014" width="10" style="59" customWidth="1"/>
    <col min="10015" max="10015" width="11.140625" style="59" customWidth="1"/>
    <col min="10016" max="10020" width="1.42578125" style="59" customWidth="1"/>
    <col min="10021" max="10021" width="1" style="59" customWidth="1"/>
    <col min="10022" max="10023" width="0" style="59" hidden="1" customWidth="1"/>
    <col min="10024" max="10024" width="8.28515625" style="59" customWidth="1"/>
    <col min="10025" max="10025" width="11" style="59" customWidth="1"/>
    <col min="10026" max="10026" width="9.7109375" style="59" customWidth="1"/>
    <col min="10027" max="10029" width="1.42578125" style="59" customWidth="1"/>
    <col min="10030" max="10030" width="0" style="59" hidden="1" customWidth="1"/>
    <col min="10031" max="10031" width="2.28515625" style="59" customWidth="1"/>
    <col min="10032" max="10034" width="1.42578125" style="59" customWidth="1"/>
    <col min="10035" max="10035" width="0" style="59" hidden="1" customWidth="1"/>
    <col min="10036" max="10036" width="1.42578125" style="59" customWidth="1"/>
    <col min="10037" max="10037" width="0.42578125" style="59" customWidth="1"/>
    <col min="10038" max="10039" width="0.140625" style="59" customWidth="1"/>
    <col min="10040" max="10040" width="0" style="59" hidden="1" customWidth="1"/>
    <col min="10041" max="10041" width="2.7109375" style="59" customWidth="1"/>
    <col min="10042" max="10042" width="3.5703125" style="59" customWidth="1"/>
    <col min="10043" max="10044" width="0.5703125" style="59" customWidth="1"/>
    <col min="10045" max="10045" width="1.42578125" style="59" customWidth="1"/>
    <col min="10046" max="10046" width="0" style="59" hidden="1" customWidth="1"/>
    <col min="10047" max="10048" width="1.42578125" style="59" customWidth="1"/>
    <col min="10049" max="10049" width="3" style="59" customWidth="1"/>
    <col min="10050" max="10050" width="0.140625" style="59" customWidth="1"/>
    <col min="10051" max="10051" width="0.42578125" style="59" customWidth="1"/>
    <col min="10052" max="10052" width="0.28515625" style="59" customWidth="1"/>
    <col min="10053" max="10053" width="1.42578125" style="59" customWidth="1"/>
    <col min="10054" max="10054" width="2.42578125" style="59" customWidth="1"/>
    <col min="10055" max="10055" width="0.28515625" style="59" customWidth="1"/>
    <col min="10056" max="10196" width="1.42578125" style="59"/>
    <col min="10197" max="10197" width="1.42578125" style="59" customWidth="1"/>
    <col min="10198" max="10198" width="0.140625" style="59" customWidth="1"/>
    <col min="10199" max="10199" width="1.42578125" style="59" customWidth="1"/>
    <col min="10200" max="10201" width="0.140625" style="59" customWidth="1"/>
    <col min="10202" max="10202" width="1.42578125" style="59" customWidth="1"/>
    <col min="10203" max="10203" width="0.28515625" style="59" customWidth="1"/>
    <col min="10204" max="10205" width="0" style="59" hidden="1" customWidth="1"/>
    <col min="10206" max="10206" width="1.42578125" style="59" customWidth="1"/>
    <col min="10207" max="10207" width="0" style="59" hidden="1" customWidth="1"/>
    <col min="10208" max="10208" width="1.140625" style="59" customWidth="1"/>
    <col min="10209" max="10209" width="0.140625" style="59" customWidth="1"/>
    <col min="10210" max="10210" width="0.28515625" style="59" customWidth="1"/>
    <col min="10211" max="10221" width="1.42578125" style="59" customWidth="1"/>
    <col min="10222" max="10222" width="0.5703125" style="59" customWidth="1"/>
    <col min="10223" max="10224" width="0" style="59" hidden="1" customWidth="1"/>
    <col min="10225" max="10232" width="1.42578125" style="59" customWidth="1"/>
    <col min="10233" max="10233" width="2.140625" style="59" customWidth="1"/>
    <col min="10234" max="10234" width="0.28515625" style="59" customWidth="1"/>
    <col min="10235" max="10235" width="2.7109375" style="59" customWidth="1"/>
    <col min="10236" max="10236" width="0" style="59" hidden="1" customWidth="1"/>
    <col min="10237" max="10237" width="0.28515625" style="59" customWidth="1"/>
    <col min="10238" max="10239" width="0.140625" style="59" customWidth="1"/>
    <col min="10240" max="10240" width="1.42578125" style="59" customWidth="1"/>
    <col min="10241" max="10241" width="0.140625" style="59" customWidth="1"/>
    <col min="10242" max="10242" width="0" style="59" hidden="1" customWidth="1"/>
    <col min="10243" max="10243" width="0.28515625" style="59" customWidth="1"/>
    <col min="10244" max="10244" width="1.42578125" style="59" customWidth="1"/>
    <col min="10245" max="10245" width="0.42578125" style="59" customWidth="1"/>
    <col min="10246" max="10246" width="0.140625" style="59" customWidth="1"/>
    <col min="10247" max="10247" width="0.42578125" style="59" customWidth="1"/>
    <col min="10248" max="10248" width="0.140625" style="59" customWidth="1"/>
    <col min="10249" max="10250" width="1.42578125" style="59" customWidth="1"/>
    <col min="10251" max="10251" width="0.28515625" style="59" customWidth="1"/>
    <col min="10252" max="10252" width="1.42578125" style="59" customWidth="1"/>
    <col min="10253" max="10253" width="0.42578125" style="59" customWidth="1"/>
    <col min="10254" max="10254" width="0" style="59" hidden="1" customWidth="1"/>
    <col min="10255" max="10255" width="1.42578125" style="59" customWidth="1"/>
    <col min="10256" max="10256" width="0.28515625" style="59" customWidth="1"/>
    <col min="10257" max="10257" width="0.140625" style="59" customWidth="1"/>
    <col min="10258" max="10258" width="0" style="59" hidden="1" customWidth="1"/>
    <col min="10259" max="10259" width="8" style="59" customWidth="1"/>
    <col min="10260" max="10260" width="5.7109375" style="59" customWidth="1"/>
    <col min="10261" max="10261" width="7.28515625" style="59" customWidth="1"/>
    <col min="10262" max="10262" width="4.28515625" style="59" customWidth="1"/>
    <col min="10263" max="10263" width="8.140625" style="59" customWidth="1"/>
    <col min="10264" max="10265" width="7.28515625" style="59" customWidth="1"/>
    <col min="10266" max="10266" width="8.28515625" style="59" customWidth="1"/>
    <col min="10267" max="10267" width="8.7109375" style="59" customWidth="1"/>
    <col min="10268" max="10268" width="6.42578125" style="59" customWidth="1"/>
    <col min="10269" max="10269" width="0" style="59" hidden="1" customWidth="1"/>
    <col min="10270" max="10270" width="10" style="59" customWidth="1"/>
    <col min="10271" max="10271" width="11.140625" style="59" customWidth="1"/>
    <col min="10272" max="10276" width="1.42578125" style="59" customWidth="1"/>
    <col min="10277" max="10277" width="1" style="59" customWidth="1"/>
    <col min="10278" max="10279" width="0" style="59" hidden="1" customWidth="1"/>
    <col min="10280" max="10280" width="8.28515625" style="59" customWidth="1"/>
    <col min="10281" max="10281" width="11" style="59" customWidth="1"/>
    <col min="10282" max="10282" width="9.7109375" style="59" customWidth="1"/>
    <col min="10283" max="10285" width="1.42578125" style="59" customWidth="1"/>
    <col min="10286" max="10286" width="0" style="59" hidden="1" customWidth="1"/>
    <col min="10287" max="10287" width="2.28515625" style="59" customWidth="1"/>
    <col min="10288" max="10290" width="1.42578125" style="59" customWidth="1"/>
    <col min="10291" max="10291" width="0" style="59" hidden="1" customWidth="1"/>
    <col min="10292" max="10292" width="1.42578125" style="59" customWidth="1"/>
    <col min="10293" max="10293" width="0.42578125" style="59" customWidth="1"/>
    <col min="10294" max="10295" width="0.140625" style="59" customWidth="1"/>
    <col min="10296" max="10296" width="0" style="59" hidden="1" customWidth="1"/>
    <col min="10297" max="10297" width="2.7109375" style="59" customWidth="1"/>
    <col min="10298" max="10298" width="3.5703125" style="59" customWidth="1"/>
    <col min="10299" max="10300" width="0.5703125" style="59" customWidth="1"/>
    <col min="10301" max="10301" width="1.42578125" style="59" customWidth="1"/>
    <col min="10302" max="10302" width="0" style="59" hidden="1" customWidth="1"/>
    <col min="10303" max="10304" width="1.42578125" style="59" customWidth="1"/>
    <col min="10305" max="10305" width="3" style="59" customWidth="1"/>
    <col min="10306" max="10306" width="0.140625" style="59" customWidth="1"/>
    <col min="10307" max="10307" width="0.42578125" style="59" customWidth="1"/>
    <col min="10308" max="10308" width="0.28515625" style="59" customWidth="1"/>
    <col min="10309" max="10309" width="1.42578125" style="59" customWidth="1"/>
    <col min="10310" max="10310" width="2.42578125" style="59" customWidth="1"/>
    <col min="10311" max="10311" width="0.28515625" style="59" customWidth="1"/>
    <col min="10312" max="10452" width="1.42578125" style="59"/>
    <col min="10453" max="10453" width="1.42578125" style="59" customWidth="1"/>
    <col min="10454" max="10454" width="0.140625" style="59" customWidth="1"/>
    <col min="10455" max="10455" width="1.42578125" style="59" customWidth="1"/>
    <col min="10456" max="10457" width="0.140625" style="59" customWidth="1"/>
    <col min="10458" max="10458" width="1.42578125" style="59" customWidth="1"/>
    <col min="10459" max="10459" width="0.28515625" style="59" customWidth="1"/>
    <col min="10460" max="10461" width="0" style="59" hidden="1" customWidth="1"/>
    <col min="10462" max="10462" width="1.42578125" style="59" customWidth="1"/>
    <col min="10463" max="10463" width="0" style="59" hidden="1" customWidth="1"/>
    <col min="10464" max="10464" width="1.140625" style="59" customWidth="1"/>
    <col min="10465" max="10465" width="0.140625" style="59" customWidth="1"/>
    <col min="10466" max="10466" width="0.28515625" style="59" customWidth="1"/>
    <col min="10467" max="10477" width="1.42578125" style="59" customWidth="1"/>
    <col min="10478" max="10478" width="0.5703125" style="59" customWidth="1"/>
    <col min="10479" max="10480" width="0" style="59" hidden="1" customWidth="1"/>
    <col min="10481" max="10488" width="1.42578125" style="59" customWidth="1"/>
    <col min="10489" max="10489" width="2.140625" style="59" customWidth="1"/>
    <col min="10490" max="10490" width="0.28515625" style="59" customWidth="1"/>
    <col min="10491" max="10491" width="2.7109375" style="59" customWidth="1"/>
    <col min="10492" max="10492" width="0" style="59" hidden="1" customWidth="1"/>
    <col min="10493" max="10493" width="0.28515625" style="59" customWidth="1"/>
    <col min="10494" max="10495" width="0.140625" style="59" customWidth="1"/>
    <col min="10496" max="10496" width="1.42578125" style="59" customWidth="1"/>
    <col min="10497" max="10497" width="0.140625" style="59" customWidth="1"/>
    <col min="10498" max="10498" width="0" style="59" hidden="1" customWidth="1"/>
    <col min="10499" max="10499" width="0.28515625" style="59" customWidth="1"/>
    <col min="10500" max="10500" width="1.42578125" style="59" customWidth="1"/>
    <col min="10501" max="10501" width="0.42578125" style="59" customWidth="1"/>
    <col min="10502" max="10502" width="0.140625" style="59" customWidth="1"/>
    <col min="10503" max="10503" width="0.42578125" style="59" customWidth="1"/>
    <col min="10504" max="10504" width="0.140625" style="59" customWidth="1"/>
    <col min="10505" max="10506" width="1.42578125" style="59" customWidth="1"/>
    <col min="10507" max="10507" width="0.28515625" style="59" customWidth="1"/>
    <col min="10508" max="10508" width="1.42578125" style="59" customWidth="1"/>
    <col min="10509" max="10509" width="0.42578125" style="59" customWidth="1"/>
    <col min="10510" max="10510" width="0" style="59" hidden="1" customWidth="1"/>
    <col min="10511" max="10511" width="1.42578125" style="59" customWidth="1"/>
    <col min="10512" max="10512" width="0.28515625" style="59" customWidth="1"/>
    <col min="10513" max="10513" width="0.140625" style="59" customWidth="1"/>
    <col min="10514" max="10514" width="0" style="59" hidden="1" customWidth="1"/>
    <col min="10515" max="10515" width="8" style="59" customWidth="1"/>
    <col min="10516" max="10516" width="5.7109375" style="59" customWidth="1"/>
    <col min="10517" max="10517" width="7.28515625" style="59" customWidth="1"/>
    <col min="10518" max="10518" width="4.28515625" style="59" customWidth="1"/>
    <col min="10519" max="10519" width="8.140625" style="59" customWidth="1"/>
    <col min="10520" max="10521" width="7.28515625" style="59" customWidth="1"/>
    <col min="10522" max="10522" width="8.28515625" style="59" customWidth="1"/>
    <col min="10523" max="10523" width="8.7109375" style="59" customWidth="1"/>
    <col min="10524" max="10524" width="6.42578125" style="59" customWidth="1"/>
    <col min="10525" max="10525" width="0" style="59" hidden="1" customWidth="1"/>
    <col min="10526" max="10526" width="10" style="59" customWidth="1"/>
    <col min="10527" max="10527" width="11.140625" style="59" customWidth="1"/>
    <col min="10528" max="10532" width="1.42578125" style="59" customWidth="1"/>
    <col min="10533" max="10533" width="1" style="59" customWidth="1"/>
    <col min="10534" max="10535" width="0" style="59" hidden="1" customWidth="1"/>
    <col min="10536" max="10536" width="8.28515625" style="59" customWidth="1"/>
    <col min="10537" max="10537" width="11" style="59" customWidth="1"/>
    <col min="10538" max="10538" width="9.7109375" style="59" customWidth="1"/>
    <col min="10539" max="10541" width="1.42578125" style="59" customWidth="1"/>
    <col min="10542" max="10542" width="0" style="59" hidden="1" customWidth="1"/>
    <col min="10543" max="10543" width="2.28515625" style="59" customWidth="1"/>
    <col min="10544" max="10546" width="1.42578125" style="59" customWidth="1"/>
    <col min="10547" max="10547" width="0" style="59" hidden="1" customWidth="1"/>
    <col min="10548" max="10548" width="1.42578125" style="59" customWidth="1"/>
    <col min="10549" max="10549" width="0.42578125" style="59" customWidth="1"/>
    <col min="10550" max="10551" width="0.140625" style="59" customWidth="1"/>
    <col min="10552" max="10552" width="0" style="59" hidden="1" customWidth="1"/>
    <col min="10553" max="10553" width="2.7109375" style="59" customWidth="1"/>
    <col min="10554" max="10554" width="3.5703125" style="59" customWidth="1"/>
    <col min="10555" max="10556" width="0.5703125" style="59" customWidth="1"/>
    <col min="10557" max="10557" width="1.42578125" style="59" customWidth="1"/>
    <col min="10558" max="10558" width="0" style="59" hidden="1" customWidth="1"/>
    <col min="10559" max="10560" width="1.42578125" style="59" customWidth="1"/>
    <col min="10561" max="10561" width="3" style="59" customWidth="1"/>
    <col min="10562" max="10562" width="0.140625" style="59" customWidth="1"/>
    <col min="10563" max="10563" width="0.42578125" style="59" customWidth="1"/>
    <col min="10564" max="10564" width="0.28515625" style="59" customWidth="1"/>
    <col min="10565" max="10565" width="1.42578125" style="59" customWidth="1"/>
    <col min="10566" max="10566" width="2.42578125" style="59" customWidth="1"/>
    <col min="10567" max="10567" width="0.28515625" style="59" customWidth="1"/>
    <col min="10568" max="10708" width="1.42578125" style="59"/>
    <col min="10709" max="10709" width="1.42578125" style="59" customWidth="1"/>
    <col min="10710" max="10710" width="0.140625" style="59" customWidth="1"/>
    <col min="10711" max="10711" width="1.42578125" style="59" customWidth="1"/>
    <col min="10712" max="10713" width="0.140625" style="59" customWidth="1"/>
    <col min="10714" max="10714" width="1.42578125" style="59" customWidth="1"/>
    <col min="10715" max="10715" width="0.28515625" style="59" customWidth="1"/>
    <col min="10716" max="10717" width="0" style="59" hidden="1" customWidth="1"/>
    <col min="10718" max="10718" width="1.42578125" style="59" customWidth="1"/>
    <col min="10719" max="10719" width="0" style="59" hidden="1" customWidth="1"/>
    <col min="10720" max="10720" width="1.140625" style="59" customWidth="1"/>
    <col min="10721" max="10721" width="0.140625" style="59" customWidth="1"/>
    <col min="10722" max="10722" width="0.28515625" style="59" customWidth="1"/>
    <col min="10723" max="10733" width="1.42578125" style="59" customWidth="1"/>
    <col min="10734" max="10734" width="0.5703125" style="59" customWidth="1"/>
    <col min="10735" max="10736" width="0" style="59" hidden="1" customWidth="1"/>
    <col min="10737" max="10744" width="1.42578125" style="59" customWidth="1"/>
    <col min="10745" max="10745" width="2.140625" style="59" customWidth="1"/>
    <col min="10746" max="10746" width="0.28515625" style="59" customWidth="1"/>
    <col min="10747" max="10747" width="2.7109375" style="59" customWidth="1"/>
    <col min="10748" max="10748" width="0" style="59" hidden="1" customWidth="1"/>
    <col min="10749" max="10749" width="0.28515625" style="59" customWidth="1"/>
    <col min="10750" max="10751" width="0.140625" style="59" customWidth="1"/>
    <col min="10752" max="10752" width="1.42578125" style="59" customWidth="1"/>
    <col min="10753" max="10753" width="0.140625" style="59" customWidth="1"/>
    <col min="10754" max="10754" width="0" style="59" hidden="1" customWidth="1"/>
    <col min="10755" max="10755" width="0.28515625" style="59" customWidth="1"/>
    <col min="10756" max="10756" width="1.42578125" style="59" customWidth="1"/>
    <col min="10757" max="10757" width="0.42578125" style="59" customWidth="1"/>
    <col min="10758" max="10758" width="0.140625" style="59" customWidth="1"/>
    <col min="10759" max="10759" width="0.42578125" style="59" customWidth="1"/>
    <col min="10760" max="10760" width="0.140625" style="59" customWidth="1"/>
    <col min="10761" max="10762" width="1.42578125" style="59" customWidth="1"/>
    <col min="10763" max="10763" width="0.28515625" style="59" customWidth="1"/>
    <col min="10764" max="10764" width="1.42578125" style="59" customWidth="1"/>
    <col min="10765" max="10765" width="0.42578125" style="59" customWidth="1"/>
    <col min="10766" max="10766" width="0" style="59" hidden="1" customWidth="1"/>
    <col min="10767" max="10767" width="1.42578125" style="59" customWidth="1"/>
    <col min="10768" max="10768" width="0.28515625" style="59" customWidth="1"/>
    <col min="10769" max="10769" width="0.140625" style="59" customWidth="1"/>
    <col min="10770" max="10770" width="0" style="59" hidden="1" customWidth="1"/>
    <col min="10771" max="10771" width="8" style="59" customWidth="1"/>
    <col min="10772" max="10772" width="5.7109375" style="59" customWidth="1"/>
    <col min="10773" max="10773" width="7.28515625" style="59" customWidth="1"/>
    <col min="10774" max="10774" width="4.28515625" style="59" customWidth="1"/>
    <col min="10775" max="10775" width="8.140625" style="59" customWidth="1"/>
    <col min="10776" max="10777" width="7.28515625" style="59" customWidth="1"/>
    <col min="10778" max="10778" width="8.28515625" style="59" customWidth="1"/>
    <col min="10779" max="10779" width="8.7109375" style="59" customWidth="1"/>
    <col min="10780" max="10780" width="6.42578125" style="59" customWidth="1"/>
    <col min="10781" max="10781" width="0" style="59" hidden="1" customWidth="1"/>
    <col min="10782" max="10782" width="10" style="59" customWidth="1"/>
    <col min="10783" max="10783" width="11.140625" style="59" customWidth="1"/>
    <col min="10784" max="10788" width="1.42578125" style="59" customWidth="1"/>
    <col min="10789" max="10789" width="1" style="59" customWidth="1"/>
    <col min="10790" max="10791" width="0" style="59" hidden="1" customWidth="1"/>
    <col min="10792" max="10792" width="8.28515625" style="59" customWidth="1"/>
    <col min="10793" max="10793" width="11" style="59" customWidth="1"/>
    <col min="10794" max="10794" width="9.7109375" style="59" customWidth="1"/>
    <col min="10795" max="10797" width="1.42578125" style="59" customWidth="1"/>
    <col min="10798" max="10798" width="0" style="59" hidden="1" customWidth="1"/>
    <col min="10799" max="10799" width="2.28515625" style="59" customWidth="1"/>
    <col min="10800" max="10802" width="1.42578125" style="59" customWidth="1"/>
    <col min="10803" max="10803" width="0" style="59" hidden="1" customWidth="1"/>
    <col min="10804" max="10804" width="1.42578125" style="59" customWidth="1"/>
    <col min="10805" max="10805" width="0.42578125" style="59" customWidth="1"/>
    <col min="10806" max="10807" width="0.140625" style="59" customWidth="1"/>
    <col min="10808" max="10808" width="0" style="59" hidden="1" customWidth="1"/>
    <col min="10809" max="10809" width="2.7109375" style="59" customWidth="1"/>
    <col min="10810" max="10810" width="3.5703125" style="59" customWidth="1"/>
    <col min="10811" max="10812" width="0.5703125" style="59" customWidth="1"/>
    <col min="10813" max="10813" width="1.42578125" style="59" customWidth="1"/>
    <col min="10814" max="10814" width="0" style="59" hidden="1" customWidth="1"/>
    <col min="10815" max="10816" width="1.42578125" style="59" customWidth="1"/>
    <col min="10817" max="10817" width="3" style="59" customWidth="1"/>
    <col min="10818" max="10818" width="0.140625" style="59" customWidth="1"/>
    <col min="10819" max="10819" width="0.42578125" style="59" customWidth="1"/>
    <col min="10820" max="10820" width="0.28515625" style="59" customWidth="1"/>
    <col min="10821" max="10821" width="1.42578125" style="59" customWidth="1"/>
    <col min="10822" max="10822" width="2.42578125" style="59" customWidth="1"/>
    <col min="10823" max="10823" width="0.28515625" style="59" customWidth="1"/>
    <col min="10824" max="10964" width="1.42578125" style="59"/>
    <col min="10965" max="10965" width="1.42578125" style="59" customWidth="1"/>
    <col min="10966" max="10966" width="0.140625" style="59" customWidth="1"/>
    <col min="10967" max="10967" width="1.42578125" style="59" customWidth="1"/>
    <col min="10968" max="10969" width="0.140625" style="59" customWidth="1"/>
    <col min="10970" max="10970" width="1.42578125" style="59" customWidth="1"/>
    <col min="10971" max="10971" width="0.28515625" style="59" customWidth="1"/>
    <col min="10972" max="10973" width="0" style="59" hidden="1" customWidth="1"/>
    <col min="10974" max="10974" width="1.42578125" style="59" customWidth="1"/>
    <col min="10975" max="10975" width="0" style="59" hidden="1" customWidth="1"/>
    <col min="10976" max="10976" width="1.140625" style="59" customWidth="1"/>
    <col min="10977" max="10977" width="0.140625" style="59" customWidth="1"/>
    <col min="10978" max="10978" width="0.28515625" style="59" customWidth="1"/>
    <col min="10979" max="10989" width="1.42578125" style="59" customWidth="1"/>
    <col min="10990" max="10990" width="0.5703125" style="59" customWidth="1"/>
    <col min="10991" max="10992" width="0" style="59" hidden="1" customWidth="1"/>
    <col min="10993" max="11000" width="1.42578125" style="59" customWidth="1"/>
    <col min="11001" max="11001" width="2.140625" style="59" customWidth="1"/>
    <col min="11002" max="11002" width="0.28515625" style="59" customWidth="1"/>
    <col min="11003" max="11003" width="2.7109375" style="59" customWidth="1"/>
    <col min="11004" max="11004" width="0" style="59" hidden="1" customWidth="1"/>
    <col min="11005" max="11005" width="0.28515625" style="59" customWidth="1"/>
    <col min="11006" max="11007" width="0.140625" style="59" customWidth="1"/>
    <col min="11008" max="11008" width="1.42578125" style="59" customWidth="1"/>
    <col min="11009" max="11009" width="0.140625" style="59" customWidth="1"/>
    <col min="11010" max="11010" width="0" style="59" hidden="1" customWidth="1"/>
    <col min="11011" max="11011" width="0.28515625" style="59" customWidth="1"/>
    <col min="11012" max="11012" width="1.42578125" style="59" customWidth="1"/>
    <col min="11013" max="11013" width="0.42578125" style="59" customWidth="1"/>
    <col min="11014" max="11014" width="0.140625" style="59" customWidth="1"/>
    <col min="11015" max="11015" width="0.42578125" style="59" customWidth="1"/>
    <col min="11016" max="11016" width="0.140625" style="59" customWidth="1"/>
    <col min="11017" max="11018" width="1.42578125" style="59" customWidth="1"/>
    <col min="11019" max="11019" width="0.28515625" style="59" customWidth="1"/>
    <col min="11020" max="11020" width="1.42578125" style="59" customWidth="1"/>
    <col min="11021" max="11021" width="0.42578125" style="59" customWidth="1"/>
    <col min="11022" max="11022" width="0" style="59" hidden="1" customWidth="1"/>
    <col min="11023" max="11023" width="1.42578125" style="59" customWidth="1"/>
    <col min="11024" max="11024" width="0.28515625" style="59" customWidth="1"/>
    <col min="11025" max="11025" width="0.140625" style="59" customWidth="1"/>
    <col min="11026" max="11026" width="0" style="59" hidden="1" customWidth="1"/>
    <col min="11027" max="11027" width="8" style="59" customWidth="1"/>
    <col min="11028" max="11028" width="5.7109375" style="59" customWidth="1"/>
    <col min="11029" max="11029" width="7.28515625" style="59" customWidth="1"/>
    <col min="11030" max="11030" width="4.28515625" style="59" customWidth="1"/>
    <col min="11031" max="11031" width="8.140625" style="59" customWidth="1"/>
    <col min="11032" max="11033" width="7.28515625" style="59" customWidth="1"/>
    <col min="11034" max="11034" width="8.28515625" style="59" customWidth="1"/>
    <col min="11035" max="11035" width="8.7109375" style="59" customWidth="1"/>
    <col min="11036" max="11036" width="6.42578125" style="59" customWidth="1"/>
    <col min="11037" max="11037" width="0" style="59" hidden="1" customWidth="1"/>
    <col min="11038" max="11038" width="10" style="59" customWidth="1"/>
    <col min="11039" max="11039" width="11.140625" style="59" customWidth="1"/>
    <col min="11040" max="11044" width="1.42578125" style="59" customWidth="1"/>
    <col min="11045" max="11045" width="1" style="59" customWidth="1"/>
    <col min="11046" max="11047" width="0" style="59" hidden="1" customWidth="1"/>
    <col min="11048" max="11048" width="8.28515625" style="59" customWidth="1"/>
    <col min="11049" max="11049" width="11" style="59" customWidth="1"/>
    <col min="11050" max="11050" width="9.7109375" style="59" customWidth="1"/>
    <col min="11051" max="11053" width="1.42578125" style="59" customWidth="1"/>
    <col min="11054" max="11054" width="0" style="59" hidden="1" customWidth="1"/>
    <col min="11055" max="11055" width="2.28515625" style="59" customWidth="1"/>
    <col min="11056" max="11058" width="1.42578125" style="59" customWidth="1"/>
    <col min="11059" max="11059" width="0" style="59" hidden="1" customWidth="1"/>
    <col min="11060" max="11060" width="1.42578125" style="59" customWidth="1"/>
    <col min="11061" max="11061" width="0.42578125" style="59" customWidth="1"/>
    <col min="11062" max="11063" width="0.140625" style="59" customWidth="1"/>
    <col min="11064" max="11064" width="0" style="59" hidden="1" customWidth="1"/>
    <col min="11065" max="11065" width="2.7109375" style="59" customWidth="1"/>
    <col min="11066" max="11066" width="3.5703125" style="59" customWidth="1"/>
    <col min="11067" max="11068" width="0.5703125" style="59" customWidth="1"/>
    <col min="11069" max="11069" width="1.42578125" style="59" customWidth="1"/>
    <col min="11070" max="11070" width="0" style="59" hidden="1" customWidth="1"/>
    <col min="11071" max="11072" width="1.42578125" style="59" customWidth="1"/>
    <col min="11073" max="11073" width="3" style="59" customWidth="1"/>
    <col min="11074" max="11074" width="0.140625" style="59" customWidth="1"/>
    <col min="11075" max="11075" width="0.42578125" style="59" customWidth="1"/>
    <col min="11076" max="11076" width="0.28515625" style="59" customWidth="1"/>
    <col min="11077" max="11077" width="1.42578125" style="59" customWidth="1"/>
    <col min="11078" max="11078" width="2.42578125" style="59" customWidth="1"/>
    <col min="11079" max="11079" width="0.28515625" style="59" customWidth="1"/>
    <col min="11080" max="11220" width="1.42578125" style="59"/>
    <col min="11221" max="11221" width="1.42578125" style="59" customWidth="1"/>
    <col min="11222" max="11222" width="0.140625" style="59" customWidth="1"/>
    <col min="11223" max="11223" width="1.42578125" style="59" customWidth="1"/>
    <col min="11224" max="11225" width="0.140625" style="59" customWidth="1"/>
    <col min="11226" max="11226" width="1.42578125" style="59" customWidth="1"/>
    <col min="11227" max="11227" width="0.28515625" style="59" customWidth="1"/>
    <col min="11228" max="11229" width="0" style="59" hidden="1" customWidth="1"/>
    <col min="11230" max="11230" width="1.42578125" style="59" customWidth="1"/>
    <col min="11231" max="11231" width="0" style="59" hidden="1" customWidth="1"/>
    <col min="11232" max="11232" width="1.140625" style="59" customWidth="1"/>
    <col min="11233" max="11233" width="0.140625" style="59" customWidth="1"/>
    <col min="11234" max="11234" width="0.28515625" style="59" customWidth="1"/>
    <col min="11235" max="11245" width="1.42578125" style="59" customWidth="1"/>
    <col min="11246" max="11246" width="0.5703125" style="59" customWidth="1"/>
    <col min="11247" max="11248" width="0" style="59" hidden="1" customWidth="1"/>
    <col min="11249" max="11256" width="1.42578125" style="59" customWidth="1"/>
    <col min="11257" max="11257" width="2.140625" style="59" customWidth="1"/>
    <col min="11258" max="11258" width="0.28515625" style="59" customWidth="1"/>
    <col min="11259" max="11259" width="2.7109375" style="59" customWidth="1"/>
    <col min="11260" max="11260" width="0" style="59" hidden="1" customWidth="1"/>
    <col min="11261" max="11261" width="0.28515625" style="59" customWidth="1"/>
    <col min="11262" max="11263" width="0.140625" style="59" customWidth="1"/>
    <col min="11264" max="11264" width="1.42578125" style="59" customWidth="1"/>
    <col min="11265" max="11265" width="0.140625" style="59" customWidth="1"/>
    <col min="11266" max="11266" width="0" style="59" hidden="1" customWidth="1"/>
    <col min="11267" max="11267" width="0.28515625" style="59" customWidth="1"/>
    <col min="11268" max="11268" width="1.42578125" style="59" customWidth="1"/>
    <col min="11269" max="11269" width="0.42578125" style="59" customWidth="1"/>
    <col min="11270" max="11270" width="0.140625" style="59" customWidth="1"/>
    <col min="11271" max="11271" width="0.42578125" style="59" customWidth="1"/>
    <col min="11272" max="11272" width="0.140625" style="59" customWidth="1"/>
    <col min="11273" max="11274" width="1.42578125" style="59" customWidth="1"/>
    <col min="11275" max="11275" width="0.28515625" style="59" customWidth="1"/>
    <col min="11276" max="11276" width="1.42578125" style="59" customWidth="1"/>
    <col min="11277" max="11277" width="0.42578125" style="59" customWidth="1"/>
    <col min="11278" max="11278" width="0" style="59" hidden="1" customWidth="1"/>
    <col min="11279" max="11279" width="1.42578125" style="59" customWidth="1"/>
    <col min="11280" max="11280" width="0.28515625" style="59" customWidth="1"/>
    <col min="11281" max="11281" width="0.140625" style="59" customWidth="1"/>
    <col min="11282" max="11282" width="0" style="59" hidden="1" customWidth="1"/>
    <col min="11283" max="11283" width="8" style="59" customWidth="1"/>
    <col min="11284" max="11284" width="5.7109375" style="59" customWidth="1"/>
    <col min="11285" max="11285" width="7.28515625" style="59" customWidth="1"/>
    <col min="11286" max="11286" width="4.28515625" style="59" customWidth="1"/>
    <col min="11287" max="11287" width="8.140625" style="59" customWidth="1"/>
    <col min="11288" max="11289" width="7.28515625" style="59" customWidth="1"/>
    <col min="11290" max="11290" width="8.28515625" style="59" customWidth="1"/>
    <col min="11291" max="11291" width="8.7109375" style="59" customWidth="1"/>
    <col min="11292" max="11292" width="6.42578125" style="59" customWidth="1"/>
    <col min="11293" max="11293" width="0" style="59" hidden="1" customWidth="1"/>
    <col min="11294" max="11294" width="10" style="59" customWidth="1"/>
    <col min="11295" max="11295" width="11.140625" style="59" customWidth="1"/>
    <col min="11296" max="11300" width="1.42578125" style="59" customWidth="1"/>
    <col min="11301" max="11301" width="1" style="59" customWidth="1"/>
    <col min="11302" max="11303" width="0" style="59" hidden="1" customWidth="1"/>
    <col min="11304" max="11304" width="8.28515625" style="59" customWidth="1"/>
    <col min="11305" max="11305" width="11" style="59" customWidth="1"/>
    <col min="11306" max="11306" width="9.7109375" style="59" customWidth="1"/>
    <col min="11307" max="11309" width="1.42578125" style="59" customWidth="1"/>
    <col min="11310" max="11310" width="0" style="59" hidden="1" customWidth="1"/>
    <col min="11311" max="11311" width="2.28515625" style="59" customWidth="1"/>
    <col min="11312" max="11314" width="1.42578125" style="59" customWidth="1"/>
    <col min="11315" max="11315" width="0" style="59" hidden="1" customWidth="1"/>
    <col min="11316" max="11316" width="1.42578125" style="59" customWidth="1"/>
    <col min="11317" max="11317" width="0.42578125" style="59" customWidth="1"/>
    <col min="11318" max="11319" width="0.140625" style="59" customWidth="1"/>
    <col min="11320" max="11320" width="0" style="59" hidden="1" customWidth="1"/>
    <col min="11321" max="11321" width="2.7109375" style="59" customWidth="1"/>
    <col min="11322" max="11322" width="3.5703125" style="59" customWidth="1"/>
    <col min="11323" max="11324" width="0.5703125" style="59" customWidth="1"/>
    <col min="11325" max="11325" width="1.42578125" style="59" customWidth="1"/>
    <col min="11326" max="11326" width="0" style="59" hidden="1" customWidth="1"/>
    <col min="11327" max="11328" width="1.42578125" style="59" customWidth="1"/>
    <col min="11329" max="11329" width="3" style="59" customWidth="1"/>
    <col min="11330" max="11330" width="0.140625" style="59" customWidth="1"/>
    <col min="11331" max="11331" width="0.42578125" style="59" customWidth="1"/>
    <col min="11332" max="11332" width="0.28515625" style="59" customWidth="1"/>
    <col min="11333" max="11333" width="1.42578125" style="59" customWidth="1"/>
    <col min="11334" max="11334" width="2.42578125" style="59" customWidth="1"/>
    <col min="11335" max="11335" width="0.28515625" style="59" customWidth="1"/>
    <col min="11336" max="11476" width="1.42578125" style="59"/>
    <col min="11477" max="11477" width="1.42578125" style="59" customWidth="1"/>
    <col min="11478" max="11478" width="0.140625" style="59" customWidth="1"/>
    <col min="11479" max="11479" width="1.42578125" style="59" customWidth="1"/>
    <col min="11480" max="11481" width="0.140625" style="59" customWidth="1"/>
    <col min="11482" max="11482" width="1.42578125" style="59" customWidth="1"/>
    <col min="11483" max="11483" width="0.28515625" style="59" customWidth="1"/>
    <col min="11484" max="11485" width="0" style="59" hidden="1" customWidth="1"/>
    <col min="11486" max="11486" width="1.42578125" style="59" customWidth="1"/>
    <col min="11487" max="11487" width="0" style="59" hidden="1" customWidth="1"/>
    <col min="11488" max="11488" width="1.140625" style="59" customWidth="1"/>
    <col min="11489" max="11489" width="0.140625" style="59" customWidth="1"/>
    <col min="11490" max="11490" width="0.28515625" style="59" customWidth="1"/>
    <col min="11491" max="11501" width="1.42578125" style="59" customWidth="1"/>
    <col min="11502" max="11502" width="0.5703125" style="59" customWidth="1"/>
    <col min="11503" max="11504" width="0" style="59" hidden="1" customWidth="1"/>
    <col min="11505" max="11512" width="1.42578125" style="59" customWidth="1"/>
    <col min="11513" max="11513" width="2.140625" style="59" customWidth="1"/>
    <col min="11514" max="11514" width="0.28515625" style="59" customWidth="1"/>
    <col min="11515" max="11515" width="2.7109375" style="59" customWidth="1"/>
    <col min="11516" max="11516" width="0" style="59" hidden="1" customWidth="1"/>
    <col min="11517" max="11517" width="0.28515625" style="59" customWidth="1"/>
    <col min="11518" max="11519" width="0.140625" style="59" customWidth="1"/>
    <col min="11520" max="11520" width="1.42578125" style="59" customWidth="1"/>
    <col min="11521" max="11521" width="0.140625" style="59" customWidth="1"/>
    <col min="11522" max="11522" width="0" style="59" hidden="1" customWidth="1"/>
    <col min="11523" max="11523" width="0.28515625" style="59" customWidth="1"/>
    <col min="11524" max="11524" width="1.42578125" style="59" customWidth="1"/>
    <col min="11525" max="11525" width="0.42578125" style="59" customWidth="1"/>
    <col min="11526" max="11526" width="0.140625" style="59" customWidth="1"/>
    <col min="11527" max="11527" width="0.42578125" style="59" customWidth="1"/>
    <col min="11528" max="11528" width="0.140625" style="59" customWidth="1"/>
    <col min="11529" max="11530" width="1.42578125" style="59" customWidth="1"/>
    <col min="11531" max="11531" width="0.28515625" style="59" customWidth="1"/>
    <col min="11532" max="11532" width="1.42578125" style="59" customWidth="1"/>
    <col min="11533" max="11533" width="0.42578125" style="59" customWidth="1"/>
    <col min="11534" max="11534" width="0" style="59" hidden="1" customWidth="1"/>
    <col min="11535" max="11535" width="1.42578125" style="59" customWidth="1"/>
    <col min="11536" max="11536" width="0.28515625" style="59" customWidth="1"/>
    <col min="11537" max="11537" width="0.140625" style="59" customWidth="1"/>
    <col min="11538" max="11538" width="0" style="59" hidden="1" customWidth="1"/>
    <col min="11539" max="11539" width="8" style="59" customWidth="1"/>
    <col min="11540" max="11540" width="5.7109375" style="59" customWidth="1"/>
    <col min="11541" max="11541" width="7.28515625" style="59" customWidth="1"/>
    <col min="11542" max="11542" width="4.28515625" style="59" customWidth="1"/>
    <col min="11543" max="11543" width="8.140625" style="59" customWidth="1"/>
    <col min="11544" max="11545" width="7.28515625" style="59" customWidth="1"/>
    <col min="11546" max="11546" width="8.28515625" style="59" customWidth="1"/>
    <col min="11547" max="11547" width="8.7109375" style="59" customWidth="1"/>
    <col min="11548" max="11548" width="6.42578125" style="59" customWidth="1"/>
    <col min="11549" max="11549" width="0" style="59" hidden="1" customWidth="1"/>
    <col min="11550" max="11550" width="10" style="59" customWidth="1"/>
    <col min="11551" max="11551" width="11.140625" style="59" customWidth="1"/>
    <col min="11552" max="11556" width="1.42578125" style="59" customWidth="1"/>
    <col min="11557" max="11557" width="1" style="59" customWidth="1"/>
    <col min="11558" max="11559" width="0" style="59" hidden="1" customWidth="1"/>
    <col min="11560" max="11560" width="8.28515625" style="59" customWidth="1"/>
    <col min="11561" max="11561" width="11" style="59" customWidth="1"/>
    <col min="11562" max="11562" width="9.7109375" style="59" customWidth="1"/>
    <col min="11563" max="11565" width="1.42578125" style="59" customWidth="1"/>
    <col min="11566" max="11566" width="0" style="59" hidden="1" customWidth="1"/>
    <col min="11567" max="11567" width="2.28515625" style="59" customWidth="1"/>
    <col min="11568" max="11570" width="1.42578125" style="59" customWidth="1"/>
    <col min="11571" max="11571" width="0" style="59" hidden="1" customWidth="1"/>
    <col min="11572" max="11572" width="1.42578125" style="59" customWidth="1"/>
    <col min="11573" max="11573" width="0.42578125" style="59" customWidth="1"/>
    <col min="11574" max="11575" width="0.140625" style="59" customWidth="1"/>
    <col min="11576" max="11576" width="0" style="59" hidden="1" customWidth="1"/>
    <col min="11577" max="11577" width="2.7109375" style="59" customWidth="1"/>
    <col min="11578" max="11578" width="3.5703125" style="59" customWidth="1"/>
    <col min="11579" max="11580" width="0.5703125" style="59" customWidth="1"/>
    <col min="11581" max="11581" width="1.42578125" style="59" customWidth="1"/>
    <col min="11582" max="11582" width="0" style="59" hidden="1" customWidth="1"/>
    <col min="11583" max="11584" width="1.42578125" style="59" customWidth="1"/>
    <col min="11585" max="11585" width="3" style="59" customWidth="1"/>
    <col min="11586" max="11586" width="0.140625" style="59" customWidth="1"/>
    <col min="11587" max="11587" width="0.42578125" style="59" customWidth="1"/>
    <col min="11588" max="11588" width="0.28515625" style="59" customWidth="1"/>
    <col min="11589" max="11589" width="1.42578125" style="59" customWidth="1"/>
    <col min="11590" max="11590" width="2.42578125" style="59" customWidth="1"/>
    <col min="11591" max="11591" width="0.28515625" style="59" customWidth="1"/>
    <col min="11592" max="11732" width="1.42578125" style="59"/>
    <col min="11733" max="11733" width="1.42578125" style="59" customWidth="1"/>
    <col min="11734" max="11734" width="0.140625" style="59" customWidth="1"/>
    <col min="11735" max="11735" width="1.42578125" style="59" customWidth="1"/>
    <col min="11736" max="11737" width="0.140625" style="59" customWidth="1"/>
    <col min="11738" max="11738" width="1.42578125" style="59" customWidth="1"/>
    <col min="11739" max="11739" width="0.28515625" style="59" customWidth="1"/>
    <col min="11740" max="11741" width="0" style="59" hidden="1" customWidth="1"/>
    <col min="11742" max="11742" width="1.42578125" style="59" customWidth="1"/>
    <col min="11743" max="11743" width="0" style="59" hidden="1" customWidth="1"/>
    <col min="11744" max="11744" width="1.140625" style="59" customWidth="1"/>
    <col min="11745" max="11745" width="0.140625" style="59" customWidth="1"/>
    <col min="11746" max="11746" width="0.28515625" style="59" customWidth="1"/>
    <col min="11747" max="11757" width="1.42578125" style="59" customWidth="1"/>
    <col min="11758" max="11758" width="0.5703125" style="59" customWidth="1"/>
    <col min="11759" max="11760" width="0" style="59" hidden="1" customWidth="1"/>
    <col min="11761" max="11768" width="1.42578125" style="59" customWidth="1"/>
    <col min="11769" max="11769" width="2.140625" style="59" customWidth="1"/>
    <col min="11770" max="11770" width="0.28515625" style="59" customWidth="1"/>
    <col min="11771" max="11771" width="2.7109375" style="59" customWidth="1"/>
    <col min="11772" max="11772" width="0" style="59" hidden="1" customWidth="1"/>
    <col min="11773" max="11773" width="0.28515625" style="59" customWidth="1"/>
    <col min="11774" max="11775" width="0.140625" style="59" customWidth="1"/>
    <col min="11776" max="11776" width="1.42578125" style="59" customWidth="1"/>
    <col min="11777" max="11777" width="0.140625" style="59" customWidth="1"/>
    <col min="11778" max="11778" width="0" style="59" hidden="1" customWidth="1"/>
    <col min="11779" max="11779" width="0.28515625" style="59" customWidth="1"/>
    <col min="11780" max="11780" width="1.42578125" style="59" customWidth="1"/>
    <col min="11781" max="11781" width="0.42578125" style="59" customWidth="1"/>
    <col min="11782" max="11782" width="0.140625" style="59" customWidth="1"/>
    <col min="11783" max="11783" width="0.42578125" style="59" customWidth="1"/>
    <col min="11784" max="11784" width="0.140625" style="59" customWidth="1"/>
    <col min="11785" max="11786" width="1.42578125" style="59" customWidth="1"/>
    <col min="11787" max="11787" width="0.28515625" style="59" customWidth="1"/>
    <col min="11788" max="11788" width="1.42578125" style="59" customWidth="1"/>
    <col min="11789" max="11789" width="0.42578125" style="59" customWidth="1"/>
    <col min="11790" max="11790" width="0" style="59" hidden="1" customWidth="1"/>
    <col min="11791" max="11791" width="1.42578125" style="59" customWidth="1"/>
    <col min="11792" max="11792" width="0.28515625" style="59" customWidth="1"/>
    <col min="11793" max="11793" width="0.140625" style="59" customWidth="1"/>
    <col min="11794" max="11794" width="0" style="59" hidden="1" customWidth="1"/>
    <col min="11795" max="11795" width="8" style="59" customWidth="1"/>
    <col min="11796" max="11796" width="5.7109375" style="59" customWidth="1"/>
    <col min="11797" max="11797" width="7.28515625" style="59" customWidth="1"/>
    <col min="11798" max="11798" width="4.28515625" style="59" customWidth="1"/>
    <col min="11799" max="11799" width="8.140625" style="59" customWidth="1"/>
    <col min="11800" max="11801" width="7.28515625" style="59" customWidth="1"/>
    <col min="11802" max="11802" width="8.28515625" style="59" customWidth="1"/>
    <col min="11803" max="11803" width="8.7109375" style="59" customWidth="1"/>
    <col min="11804" max="11804" width="6.42578125" style="59" customWidth="1"/>
    <col min="11805" max="11805" width="0" style="59" hidden="1" customWidth="1"/>
    <col min="11806" max="11806" width="10" style="59" customWidth="1"/>
    <col min="11807" max="11807" width="11.140625" style="59" customWidth="1"/>
    <col min="11808" max="11812" width="1.42578125" style="59" customWidth="1"/>
    <col min="11813" max="11813" width="1" style="59" customWidth="1"/>
    <col min="11814" max="11815" width="0" style="59" hidden="1" customWidth="1"/>
    <col min="11816" max="11816" width="8.28515625" style="59" customWidth="1"/>
    <col min="11817" max="11817" width="11" style="59" customWidth="1"/>
    <col min="11818" max="11818" width="9.7109375" style="59" customWidth="1"/>
    <col min="11819" max="11821" width="1.42578125" style="59" customWidth="1"/>
    <col min="11822" max="11822" width="0" style="59" hidden="1" customWidth="1"/>
    <col min="11823" max="11823" width="2.28515625" style="59" customWidth="1"/>
    <col min="11824" max="11826" width="1.42578125" style="59" customWidth="1"/>
    <col min="11827" max="11827" width="0" style="59" hidden="1" customWidth="1"/>
    <col min="11828" max="11828" width="1.42578125" style="59" customWidth="1"/>
    <col min="11829" max="11829" width="0.42578125" style="59" customWidth="1"/>
    <col min="11830" max="11831" width="0.140625" style="59" customWidth="1"/>
    <col min="11832" max="11832" width="0" style="59" hidden="1" customWidth="1"/>
    <col min="11833" max="11833" width="2.7109375" style="59" customWidth="1"/>
    <col min="11834" max="11834" width="3.5703125" style="59" customWidth="1"/>
    <col min="11835" max="11836" width="0.5703125" style="59" customWidth="1"/>
    <col min="11837" max="11837" width="1.42578125" style="59" customWidth="1"/>
    <col min="11838" max="11838" width="0" style="59" hidden="1" customWidth="1"/>
    <col min="11839" max="11840" width="1.42578125" style="59" customWidth="1"/>
    <col min="11841" max="11841" width="3" style="59" customWidth="1"/>
    <col min="11842" max="11842" width="0.140625" style="59" customWidth="1"/>
    <col min="11843" max="11843" width="0.42578125" style="59" customWidth="1"/>
    <col min="11844" max="11844" width="0.28515625" style="59" customWidth="1"/>
    <col min="11845" max="11845" width="1.42578125" style="59" customWidth="1"/>
    <col min="11846" max="11846" width="2.42578125" style="59" customWidth="1"/>
    <col min="11847" max="11847" width="0.28515625" style="59" customWidth="1"/>
    <col min="11848" max="11988" width="1.42578125" style="59"/>
    <col min="11989" max="11989" width="1.42578125" style="59" customWidth="1"/>
    <col min="11990" max="11990" width="0.140625" style="59" customWidth="1"/>
    <col min="11991" max="11991" width="1.42578125" style="59" customWidth="1"/>
    <col min="11992" max="11993" width="0.140625" style="59" customWidth="1"/>
    <col min="11994" max="11994" width="1.42578125" style="59" customWidth="1"/>
    <col min="11995" max="11995" width="0.28515625" style="59" customWidth="1"/>
    <col min="11996" max="11997" width="0" style="59" hidden="1" customWidth="1"/>
    <col min="11998" max="11998" width="1.42578125" style="59" customWidth="1"/>
    <col min="11999" max="11999" width="0" style="59" hidden="1" customWidth="1"/>
    <col min="12000" max="12000" width="1.140625" style="59" customWidth="1"/>
    <col min="12001" max="12001" width="0.140625" style="59" customWidth="1"/>
    <col min="12002" max="12002" width="0.28515625" style="59" customWidth="1"/>
    <col min="12003" max="12013" width="1.42578125" style="59" customWidth="1"/>
    <col min="12014" max="12014" width="0.5703125" style="59" customWidth="1"/>
    <col min="12015" max="12016" width="0" style="59" hidden="1" customWidth="1"/>
    <col min="12017" max="12024" width="1.42578125" style="59" customWidth="1"/>
    <col min="12025" max="12025" width="2.140625" style="59" customWidth="1"/>
    <col min="12026" max="12026" width="0.28515625" style="59" customWidth="1"/>
    <col min="12027" max="12027" width="2.7109375" style="59" customWidth="1"/>
    <col min="12028" max="12028" width="0" style="59" hidden="1" customWidth="1"/>
    <col min="12029" max="12029" width="0.28515625" style="59" customWidth="1"/>
    <col min="12030" max="12031" width="0.140625" style="59" customWidth="1"/>
    <col min="12032" max="12032" width="1.42578125" style="59" customWidth="1"/>
    <col min="12033" max="12033" width="0.140625" style="59" customWidth="1"/>
    <col min="12034" max="12034" width="0" style="59" hidden="1" customWidth="1"/>
    <col min="12035" max="12035" width="0.28515625" style="59" customWidth="1"/>
    <col min="12036" max="12036" width="1.42578125" style="59" customWidth="1"/>
    <col min="12037" max="12037" width="0.42578125" style="59" customWidth="1"/>
    <col min="12038" max="12038" width="0.140625" style="59" customWidth="1"/>
    <col min="12039" max="12039" width="0.42578125" style="59" customWidth="1"/>
    <col min="12040" max="12040" width="0.140625" style="59" customWidth="1"/>
    <col min="12041" max="12042" width="1.42578125" style="59" customWidth="1"/>
    <col min="12043" max="12043" width="0.28515625" style="59" customWidth="1"/>
    <col min="12044" max="12044" width="1.42578125" style="59" customWidth="1"/>
    <col min="12045" max="12045" width="0.42578125" style="59" customWidth="1"/>
    <col min="12046" max="12046" width="0" style="59" hidden="1" customWidth="1"/>
    <col min="12047" max="12047" width="1.42578125" style="59" customWidth="1"/>
    <col min="12048" max="12048" width="0.28515625" style="59" customWidth="1"/>
    <col min="12049" max="12049" width="0.140625" style="59" customWidth="1"/>
    <col min="12050" max="12050" width="0" style="59" hidden="1" customWidth="1"/>
    <col min="12051" max="12051" width="8" style="59" customWidth="1"/>
    <col min="12052" max="12052" width="5.7109375" style="59" customWidth="1"/>
    <col min="12053" max="12053" width="7.28515625" style="59" customWidth="1"/>
    <col min="12054" max="12054" width="4.28515625" style="59" customWidth="1"/>
    <col min="12055" max="12055" width="8.140625" style="59" customWidth="1"/>
    <col min="12056" max="12057" width="7.28515625" style="59" customWidth="1"/>
    <col min="12058" max="12058" width="8.28515625" style="59" customWidth="1"/>
    <col min="12059" max="12059" width="8.7109375" style="59" customWidth="1"/>
    <col min="12060" max="12060" width="6.42578125" style="59" customWidth="1"/>
    <col min="12061" max="12061" width="0" style="59" hidden="1" customWidth="1"/>
    <col min="12062" max="12062" width="10" style="59" customWidth="1"/>
    <col min="12063" max="12063" width="11.140625" style="59" customWidth="1"/>
    <col min="12064" max="12068" width="1.42578125" style="59" customWidth="1"/>
    <col min="12069" max="12069" width="1" style="59" customWidth="1"/>
    <col min="12070" max="12071" width="0" style="59" hidden="1" customWidth="1"/>
    <col min="12072" max="12072" width="8.28515625" style="59" customWidth="1"/>
    <col min="12073" max="12073" width="11" style="59" customWidth="1"/>
    <col min="12074" max="12074" width="9.7109375" style="59" customWidth="1"/>
    <col min="12075" max="12077" width="1.42578125" style="59" customWidth="1"/>
    <col min="12078" max="12078" width="0" style="59" hidden="1" customWidth="1"/>
    <col min="12079" max="12079" width="2.28515625" style="59" customWidth="1"/>
    <col min="12080" max="12082" width="1.42578125" style="59" customWidth="1"/>
    <col min="12083" max="12083" width="0" style="59" hidden="1" customWidth="1"/>
    <col min="12084" max="12084" width="1.42578125" style="59" customWidth="1"/>
    <col min="12085" max="12085" width="0.42578125" style="59" customWidth="1"/>
    <col min="12086" max="12087" width="0.140625" style="59" customWidth="1"/>
    <col min="12088" max="12088" width="0" style="59" hidden="1" customWidth="1"/>
    <col min="12089" max="12089" width="2.7109375" style="59" customWidth="1"/>
    <col min="12090" max="12090" width="3.5703125" style="59" customWidth="1"/>
    <col min="12091" max="12092" width="0.5703125" style="59" customWidth="1"/>
    <col min="12093" max="12093" width="1.42578125" style="59" customWidth="1"/>
    <col min="12094" max="12094" width="0" style="59" hidden="1" customWidth="1"/>
    <col min="12095" max="12096" width="1.42578125" style="59" customWidth="1"/>
    <col min="12097" max="12097" width="3" style="59" customWidth="1"/>
    <col min="12098" max="12098" width="0.140625" style="59" customWidth="1"/>
    <col min="12099" max="12099" width="0.42578125" style="59" customWidth="1"/>
    <col min="12100" max="12100" width="0.28515625" style="59" customWidth="1"/>
    <col min="12101" max="12101" width="1.42578125" style="59" customWidth="1"/>
    <col min="12102" max="12102" width="2.42578125" style="59" customWidth="1"/>
    <col min="12103" max="12103" width="0.28515625" style="59" customWidth="1"/>
    <col min="12104" max="12244" width="1.42578125" style="59"/>
    <col min="12245" max="12245" width="1.42578125" style="59" customWidth="1"/>
    <col min="12246" max="12246" width="0.140625" style="59" customWidth="1"/>
    <col min="12247" max="12247" width="1.42578125" style="59" customWidth="1"/>
    <col min="12248" max="12249" width="0.140625" style="59" customWidth="1"/>
    <col min="12250" max="12250" width="1.42578125" style="59" customWidth="1"/>
    <col min="12251" max="12251" width="0.28515625" style="59" customWidth="1"/>
    <col min="12252" max="12253" width="0" style="59" hidden="1" customWidth="1"/>
    <col min="12254" max="12254" width="1.42578125" style="59" customWidth="1"/>
    <col min="12255" max="12255" width="0" style="59" hidden="1" customWidth="1"/>
    <col min="12256" max="12256" width="1.140625" style="59" customWidth="1"/>
    <col min="12257" max="12257" width="0.140625" style="59" customWidth="1"/>
    <col min="12258" max="12258" width="0.28515625" style="59" customWidth="1"/>
    <col min="12259" max="12269" width="1.42578125" style="59" customWidth="1"/>
    <col min="12270" max="12270" width="0.5703125" style="59" customWidth="1"/>
    <col min="12271" max="12272" width="0" style="59" hidden="1" customWidth="1"/>
    <col min="12273" max="12280" width="1.42578125" style="59" customWidth="1"/>
    <col min="12281" max="12281" width="2.140625" style="59" customWidth="1"/>
    <col min="12282" max="12282" width="0.28515625" style="59" customWidth="1"/>
    <col min="12283" max="12283" width="2.7109375" style="59" customWidth="1"/>
    <col min="12284" max="12284" width="0" style="59" hidden="1" customWidth="1"/>
    <col min="12285" max="12285" width="0.28515625" style="59" customWidth="1"/>
    <col min="12286" max="12287" width="0.140625" style="59" customWidth="1"/>
    <col min="12288" max="12288" width="1.42578125" style="59" customWidth="1"/>
    <col min="12289" max="12289" width="0.140625" style="59" customWidth="1"/>
    <col min="12290" max="12290" width="0" style="59" hidden="1" customWidth="1"/>
    <col min="12291" max="12291" width="0.28515625" style="59" customWidth="1"/>
    <col min="12292" max="12292" width="1.42578125" style="59" customWidth="1"/>
    <col min="12293" max="12293" width="0.42578125" style="59" customWidth="1"/>
    <col min="12294" max="12294" width="0.140625" style="59" customWidth="1"/>
    <col min="12295" max="12295" width="0.42578125" style="59" customWidth="1"/>
    <col min="12296" max="12296" width="0.140625" style="59" customWidth="1"/>
    <col min="12297" max="12298" width="1.42578125" style="59" customWidth="1"/>
    <col min="12299" max="12299" width="0.28515625" style="59" customWidth="1"/>
    <col min="12300" max="12300" width="1.42578125" style="59" customWidth="1"/>
    <col min="12301" max="12301" width="0.42578125" style="59" customWidth="1"/>
    <col min="12302" max="12302" width="0" style="59" hidden="1" customWidth="1"/>
    <col min="12303" max="12303" width="1.42578125" style="59" customWidth="1"/>
    <col min="12304" max="12304" width="0.28515625" style="59" customWidth="1"/>
    <col min="12305" max="12305" width="0.140625" style="59" customWidth="1"/>
    <col min="12306" max="12306" width="0" style="59" hidden="1" customWidth="1"/>
    <col min="12307" max="12307" width="8" style="59" customWidth="1"/>
    <col min="12308" max="12308" width="5.7109375" style="59" customWidth="1"/>
    <col min="12309" max="12309" width="7.28515625" style="59" customWidth="1"/>
    <col min="12310" max="12310" width="4.28515625" style="59" customWidth="1"/>
    <col min="12311" max="12311" width="8.140625" style="59" customWidth="1"/>
    <col min="12312" max="12313" width="7.28515625" style="59" customWidth="1"/>
    <col min="12314" max="12314" width="8.28515625" style="59" customWidth="1"/>
    <col min="12315" max="12315" width="8.7109375" style="59" customWidth="1"/>
    <col min="12316" max="12316" width="6.42578125" style="59" customWidth="1"/>
    <col min="12317" max="12317" width="0" style="59" hidden="1" customWidth="1"/>
    <col min="12318" max="12318" width="10" style="59" customWidth="1"/>
    <col min="12319" max="12319" width="11.140625" style="59" customWidth="1"/>
    <col min="12320" max="12324" width="1.42578125" style="59" customWidth="1"/>
    <col min="12325" max="12325" width="1" style="59" customWidth="1"/>
    <col min="12326" max="12327" width="0" style="59" hidden="1" customWidth="1"/>
    <col min="12328" max="12328" width="8.28515625" style="59" customWidth="1"/>
    <col min="12329" max="12329" width="11" style="59" customWidth="1"/>
    <col min="12330" max="12330" width="9.7109375" style="59" customWidth="1"/>
    <col min="12331" max="12333" width="1.42578125" style="59" customWidth="1"/>
    <col min="12334" max="12334" width="0" style="59" hidden="1" customWidth="1"/>
    <col min="12335" max="12335" width="2.28515625" style="59" customWidth="1"/>
    <col min="12336" max="12338" width="1.42578125" style="59" customWidth="1"/>
    <col min="12339" max="12339" width="0" style="59" hidden="1" customWidth="1"/>
    <col min="12340" max="12340" width="1.42578125" style="59" customWidth="1"/>
    <col min="12341" max="12341" width="0.42578125" style="59" customWidth="1"/>
    <col min="12342" max="12343" width="0.140625" style="59" customWidth="1"/>
    <col min="12344" max="12344" width="0" style="59" hidden="1" customWidth="1"/>
    <col min="12345" max="12345" width="2.7109375" style="59" customWidth="1"/>
    <col min="12346" max="12346" width="3.5703125" style="59" customWidth="1"/>
    <col min="12347" max="12348" width="0.5703125" style="59" customWidth="1"/>
    <col min="12349" max="12349" width="1.42578125" style="59" customWidth="1"/>
    <col min="12350" max="12350" width="0" style="59" hidden="1" customWidth="1"/>
    <col min="12351" max="12352" width="1.42578125" style="59" customWidth="1"/>
    <col min="12353" max="12353" width="3" style="59" customWidth="1"/>
    <col min="12354" max="12354" width="0.140625" style="59" customWidth="1"/>
    <col min="12355" max="12355" width="0.42578125" style="59" customWidth="1"/>
    <col min="12356" max="12356" width="0.28515625" style="59" customWidth="1"/>
    <col min="12357" max="12357" width="1.42578125" style="59" customWidth="1"/>
    <col min="12358" max="12358" width="2.42578125" style="59" customWidth="1"/>
    <col min="12359" max="12359" width="0.28515625" style="59" customWidth="1"/>
    <col min="12360" max="12500" width="1.42578125" style="59"/>
    <col min="12501" max="12501" width="1.42578125" style="59" customWidth="1"/>
    <col min="12502" max="12502" width="0.140625" style="59" customWidth="1"/>
    <col min="12503" max="12503" width="1.42578125" style="59" customWidth="1"/>
    <col min="12504" max="12505" width="0.140625" style="59" customWidth="1"/>
    <col min="12506" max="12506" width="1.42578125" style="59" customWidth="1"/>
    <col min="12507" max="12507" width="0.28515625" style="59" customWidth="1"/>
    <col min="12508" max="12509" width="0" style="59" hidden="1" customWidth="1"/>
    <col min="12510" max="12510" width="1.42578125" style="59" customWidth="1"/>
    <col min="12511" max="12511" width="0" style="59" hidden="1" customWidth="1"/>
    <col min="12512" max="12512" width="1.140625" style="59" customWidth="1"/>
    <col min="12513" max="12513" width="0.140625" style="59" customWidth="1"/>
    <col min="12514" max="12514" width="0.28515625" style="59" customWidth="1"/>
    <col min="12515" max="12525" width="1.42578125" style="59" customWidth="1"/>
    <col min="12526" max="12526" width="0.5703125" style="59" customWidth="1"/>
    <col min="12527" max="12528" width="0" style="59" hidden="1" customWidth="1"/>
    <col min="12529" max="12536" width="1.42578125" style="59" customWidth="1"/>
    <col min="12537" max="12537" width="2.140625" style="59" customWidth="1"/>
    <col min="12538" max="12538" width="0.28515625" style="59" customWidth="1"/>
    <col min="12539" max="12539" width="2.7109375" style="59" customWidth="1"/>
    <col min="12540" max="12540" width="0" style="59" hidden="1" customWidth="1"/>
    <col min="12541" max="12541" width="0.28515625" style="59" customWidth="1"/>
    <col min="12542" max="12543" width="0.140625" style="59" customWidth="1"/>
    <col min="12544" max="12544" width="1.42578125" style="59" customWidth="1"/>
    <col min="12545" max="12545" width="0.140625" style="59" customWidth="1"/>
    <col min="12546" max="12546" width="0" style="59" hidden="1" customWidth="1"/>
    <col min="12547" max="12547" width="0.28515625" style="59" customWidth="1"/>
    <col min="12548" max="12548" width="1.42578125" style="59" customWidth="1"/>
    <col min="12549" max="12549" width="0.42578125" style="59" customWidth="1"/>
    <col min="12550" max="12550" width="0.140625" style="59" customWidth="1"/>
    <col min="12551" max="12551" width="0.42578125" style="59" customWidth="1"/>
    <col min="12552" max="12552" width="0.140625" style="59" customWidth="1"/>
    <col min="12553" max="12554" width="1.42578125" style="59" customWidth="1"/>
    <col min="12555" max="12555" width="0.28515625" style="59" customWidth="1"/>
    <col min="12556" max="12556" width="1.42578125" style="59" customWidth="1"/>
    <col min="12557" max="12557" width="0.42578125" style="59" customWidth="1"/>
    <col min="12558" max="12558" width="0" style="59" hidden="1" customWidth="1"/>
    <col min="12559" max="12559" width="1.42578125" style="59" customWidth="1"/>
    <col min="12560" max="12560" width="0.28515625" style="59" customWidth="1"/>
    <col min="12561" max="12561" width="0.140625" style="59" customWidth="1"/>
    <col min="12562" max="12562" width="0" style="59" hidden="1" customWidth="1"/>
    <col min="12563" max="12563" width="8" style="59" customWidth="1"/>
    <col min="12564" max="12564" width="5.7109375" style="59" customWidth="1"/>
    <col min="12565" max="12565" width="7.28515625" style="59" customWidth="1"/>
    <col min="12566" max="12566" width="4.28515625" style="59" customWidth="1"/>
    <col min="12567" max="12567" width="8.140625" style="59" customWidth="1"/>
    <col min="12568" max="12569" width="7.28515625" style="59" customWidth="1"/>
    <col min="12570" max="12570" width="8.28515625" style="59" customWidth="1"/>
    <col min="12571" max="12571" width="8.7109375" style="59" customWidth="1"/>
    <col min="12572" max="12572" width="6.42578125" style="59" customWidth="1"/>
    <col min="12573" max="12573" width="0" style="59" hidden="1" customWidth="1"/>
    <col min="12574" max="12574" width="10" style="59" customWidth="1"/>
    <col min="12575" max="12575" width="11.140625" style="59" customWidth="1"/>
    <col min="12576" max="12580" width="1.42578125" style="59" customWidth="1"/>
    <col min="12581" max="12581" width="1" style="59" customWidth="1"/>
    <col min="12582" max="12583" width="0" style="59" hidden="1" customWidth="1"/>
    <col min="12584" max="12584" width="8.28515625" style="59" customWidth="1"/>
    <col min="12585" max="12585" width="11" style="59" customWidth="1"/>
    <col min="12586" max="12586" width="9.7109375" style="59" customWidth="1"/>
    <col min="12587" max="12589" width="1.42578125" style="59" customWidth="1"/>
    <col min="12590" max="12590" width="0" style="59" hidden="1" customWidth="1"/>
    <col min="12591" max="12591" width="2.28515625" style="59" customWidth="1"/>
    <col min="12592" max="12594" width="1.42578125" style="59" customWidth="1"/>
    <col min="12595" max="12595" width="0" style="59" hidden="1" customWidth="1"/>
    <col min="12596" max="12596" width="1.42578125" style="59" customWidth="1"/>
    <col min="12597" max="12597" width="0.42578125" style="59" customWidth="1"/>
    <col min="12598" max="12599" width="0.140625" style="59" customWidth="1"/>
    <col min="12600" max="12600" width="0" style="59" hidden="1" customWidth="1"/>
    <col min="12601" max="12601" width="2.7109375" style="59" customWidth="1"/>
    <col min="12602" max="12602" width="3.5703125" style="59" customWidth="1"/>
    <col min="12603" max="12604" width="0.5703125" style="59" customWidth="1"/>
    <col min="12605" max="12605" width="1.42578125" style="59" customWidth="1"/>
    <col min="12606" max="12606" width="0" style="59" hidden="1" customWidth="1"/>
    <col min="12607" max="12608" width="1.42578125" style="59" customWidth="1"/>
    <col min="12609" max="12609" width="3" style="59" customWidth="1"/>
    <col min="12610" max="12610" width="0.140625" style="59" customWidth="1"/>
    <col min="12611" max="12611" width="0.42578125" style="59" customWidth="1"/>
    <col min="12612" max="12612" width="0.28515625" style="59" customWidth="1"/>
    <col min="12613" max="12613" width="1.42578125" style="59" customWidth="1"/>
    <col min="12614" max="12614" width="2.42578125" style="59" customWidth="1"/>
    <col min="12615" max="12615" width="0.28515625" style="59" customWidth="1"/>
    <col min="12616" max="12756" width="1.42578125" style="59"/>
    <col min="12757" max="12757" width="1.42578125" style="59" customWidth="1"/>
    <col min="12758" max="12758" width="0.140625" style="59" customWidth="1"/>
    <col min="12759" max="12759" width="1.42578125" style="59" customWidth="1"/>
    <col min="12760" max="12761" width="0.140625" style="59" customWidth="1"/>
    <col min="12762" max="12762" width="1.42578125" style="59" customWidth="1"/>
    <col min="12763" max="12763" width="0.28515625" style="59" customWidth="1"/>
    <col min="12764" max="12765" width="0" style="59" hidden="1" customWidth="1"/>
    <col min="12766" max="12766" width="1.42578125" style="59" customWidth="1"/>
    <col min="12767" max="12767" width="0" style="59" hidden="1" customWidth="1"/>
    <col min="12768" max="12768" width="1.140625" style="59" customWidth="1"/>
    <col min="12769" max="12769" width="0.140625" style="59" customWidth="1"/>
    <col min="12770" max="12770" width="0.28515625" style="59" customWidth="1"/>
    <col min="12771" max="12781" width="1.42578125" style="59" customWidth="1"/>
    <col min="12782" max="12782" width="0.5703125" style="59" customWidth="1"/>
    <col min="12783" max="12784" width="0" style="59" hidden="1" customWidth="1"/>
    <col min="12785" max="12792" width="1.42578125" style="59" customWidth="1"/>
    <col min="12793" max="12793" width="2.140625" style="59" customWidth="1"/>
    <col min="12794" max="12794" width="0.28515625" style="59" customWidth="1"/>
    <col min="12795" max="12795" width="2.7109375" style="59" customWidth="1"/>
    <col min="12796" max="12796" width="0" style="59" hidden="1" customWidth="1"/>
    <col min="12797" max="12797" width="0.28515625" style="59" customWidth="1"/>
    <col min="12798" max="12799" width="0.140625" style="59" customWidth="1"/>
    <col min="12800" max="12800" width="1.42578125" style="59" customWidth="1"/>
    <col min="12801" max="12801" width="0.140625" style="59" customWidth="1"/>
    <col min="12802" max="12802" width="0" style="59" hidden="1" customWidth="1"/>
    <col min="12803" max="12803" width="0.28515625" style="59" customWidth="1"/>
    <col min="12804" max="12804" width="1.42578125" style="59" customWidth="1"/>
    <col min="12805" max="12805" width="0.42578125" style="59" customWidth="1"/>
    <col min="12806" max="12806" width="0.140625" style="59" customWidth="1"/>
    <col min="12807" max="12807" width="0.42578125" style="59" customWidth="1"/>
    <col min="12808" max="12808" width="0.140625" style="59" customWidth="1"/>
    <col min="12809" max="12810" width="1.42578125" style="59" customWidth="1"/>
    <col min="12811" max="12811" width="0.28515625" style="59" customWidth="1"/>
    <col min="12812" max="12812" width="1.42578125" style="59" customWidth="1"/>
    <col min="12813" max="12813" width="0.42578125" style="59" customWidth="1"/>
    <col min="12814" max="12814" width="0" style="59" hidden="1" customWidth="1"/>
    <col min="12815" max="12815" width="1.42578125" style="59" customWidth="1"/>
    <col min="12816" max="12816" width="0.28515625" style="59" customWidth="1"/>
    <col min="12817" max="12817" width="0.140625" style="59" customWidth="1"/>
    <col min="12818" max="12818" width="0" style="59" hidden="1" customWidth="1"/>
    <col min="12819" max="12819" width="8" style="59" customWidth="1"/>
    <col min="12820" max="12820" width="5.7109375" style="59" customWidth="1"/>
    <col min="12821" max="12821" width="7.28515625" style="59" customWidth="1"/>
    <col min="12822" max="12822" width="4.28515625" style="59" customWidth="1"/>
    <col min="12823" max="12823" width="8.140625" style="59" customWidth="1"/>
    <col min="12824" max="12825" width="7.28515625" style="59" customWidth="1"/>
    <col min="12826" max="12826" width="8.28515625" style="59" customWidth="1"/>
    <col min="12827" max="12827" width="8.7109375" style="59" customWidth="1"/>
    <col min="12828" max="12828" width="6.42578125" style="59" customWidth="1"/>
    <col min="12829" max="12829" width="0" style="59" hidden="1" customWidth="1"/>
    <col min="12830" max="12830" width="10" style="59" customWidth="1"/>
    <col min="12831" max="12831" width="11.140625" style="59" customWidth="1"/>
    <col min="12832" max="12836" width="1.42578125" style="59" customWidth="1"/>
    <col min="12837" max="12837" width="1" style="59" customWidth="1"/>
    <col min="12838" max="12839" width="0" style="59" hidden="1" customWidth="1"/>
    <col min="12840" max="12840" width="8.28515625" style="59" customWidth="1"/>
    <col min="12841" max="12841" width="11" style="59" customWidth="1"/>
    <col min="12842" max="12842" width="9.7109375" style="59" customWidth="1"/>
    <col min="12843" max="12845" width="1.42578125" style="59" customWidth="1"/>
    <col min="12846" max="12846" width="0" style="59" hidden="1" customWidth="1"/>
    <col min="12847" max="12847" width="2.28515625" style="59" customWidth="1"/>
    <col min="12848" max="12850" width="1.42578125" style="59" customWidth="1"/>
    <col min="12851" max="12851" width="0" style="59" hidden="1" customWidth="1"/>
    <col min="12852" max="12852" width="1.42578125" style="59" customWidth="1"/>
    <col min="12853" max="12853" width="0.42578125" style="59" customWidth="1"/>
    <col min="12854" max="12855" width="0.140625" style="59" customWidth="1"/>
    <col min="12856" max="12856" width="0" style="59" hidden="1" customWidth="1"/>
    <col min="12857" max="12857" width="2.7109375" style="59" customWidth="1"/>
    <col min="12858" max="12858" width="3.5703125" style="59" customWidth="1"/>
    <col min="12859" max="12860" width="0.5703125" style="59" customWidth="1"/>
    <col min="12861" max="12861" width="1.42578125" style="59" customWidth="1"/>
    <col min="12862" max="12862" width="0" style="59" hidden="1" customWidth="1"/>
    <col min="12863" max="12864" width="1.42578125" style="59" customWidth="1"/>
    <col min="12865" max="12865" width="3" style="59" customWidth="1"/>
    <col min="12866" max="12866" width="0.140625" style="59" customWidth="1"/>
    <col min="12867" max="12867" width="0.42578125" style="59" customWidth="1"/>
    <col min="12868" max="12868" width="0.28515625" style="59" customWidth="1"/>
    <col min="12869" max="12869" width="1.42578125" style="59" customWidth="1"/>
    <col min="12870" max="12870" width="2.42578125" style="59" customWidth="1"/>
    <col min="12871" max="12871" width="0.28515625" style="59" customWidth="1"/>
    <col min="12872" max="13012" width="1.42578125" style="59"/>
    <col min="13013" max="13013" width="1.42578125" style="59" customWidth="1"/>
    <col min="13014" max="13014" width="0.140625" style="59" customWidth="1"/>
    <col min="13015" max="13015" width="1.42578125" style="59" customWidth="1"/>
    <col min="13016" max="13017" width="0.140625" style="59" customWidth="1"/>
    <col min="13018" max="13018" width="1.42578125" style="59" customWidth="1"/>
    <col min="13019" max="13019" width="0.28515625" style="59" customWidth="1"/>
    <col min="13020" max="13021" width="0" style="59" hidden="1" customWidth="1"/>
    <col min="13022" max="13022" width="1.42578125" style="59" customWidth="1"/>
    <col min="13023" max="13023" width="0" style="59" hidden="1" customWidth="1"/>
    <col min="13024" max="13024" width="1.140625" style="59" customWidth="1"/>
    <col min="13025" max="13025" width="0.140625" style="59" customWidth="1"/>
    <col min="13026" max="13026" width="0.28515625" style="59" customWidth="1"/>
    <col min="13027" max="13037" width="1.42578125" style="59" customWidth="1"/>
    <col min="13038" max="13038" width="0.5703125" style="59" customWidth="1"/>
    <col min="13039" max="13040" width="0" style="59" hidden="1" customWidth="1"/>
    <col min="13041" max="13048" width="1.42578125" style="59" customWidth="1"/>
    <col min="13049" max="13049" width="2.140625" style="59" customWidth="1"/>
    <col min="13050" max="13050" width="0.28515625" style="59" customWidth="1"/>
    <col min="13051" max="13051" width="2.7109375" style="59" customWidth="1"/>
    <col min="13052" max="13052" width="0" style="59" hidden="1" customWidth="1"/>
    <col min="13053" max="13053" width="0.28515625" style="59" customWidth="1"/>
    <col min="13054" max="13055" width="0.140625" style="59" customWidth="1"/>
    <col min="13056" max="13056" width="1.42578125" style="59" customWidth="1"/>
    <col min="13057" max="13057" width="0.140625" style="59" customWidth="1"/>
    <col min="13058" max="13058" width="0" style="59" hidden="1" customWidth="1"/>
    <col min="13059" max="13059" width="0.28515625" style="59" customWidth="1"/>
    <col min="13060" max="13060" width="1.42578125" style="59" customWidth="1"/>
    <col min="13061" max="13061" width="0.42578125" style="59" customWidth="1"/>
    <col min="13062" max="13062" width="0.140625" style="59" customWidth="1"/>
    <col min="13063" max="13063" width="0.42578125" style="59" customWidth="1"/>
    <col min="13064" max="13064" width="0.140625" style="59" customWidth="1"/>
    <col min="13065" max="13066" width="1.42578125" style="59" customWidth="1"/>
    <col min="13067" max="13067" width="0.28515625" style="59" customWidth="1"/>
    <col min="13068" max="13068" width="1.42578125" style="59" customWidth="1"/>
    <col min="13069" max="13069" width="0.42578125" style="59" customWidth="1"/>
    <col min="13070" max="13070" width="0" style="59" hidden="1" customWidth="1"/>
    <col min="13071" max="13071" width="1.42578125" style="59" customWidth="1"/>
    <col min="13072" max="13072" width="0.28515625" style="59" customWidth="1"/>
    <col min="13073" max="13073" width="0.140625" style="59" customWidth="1"/>
    <col min="13074" max="13074" width="0" style="59" hidden="1" customWidth="1"/>
    <col min="13075" max="13075" width="8" style="59" customWidth="1"/>
    <col min="13076" max="13076" width="5.7109375" style="59" customWidth="1"/>
    <col min="13077" max="13077" width="7.28515625" style="59" customWidth="1"/>
    <col min="13078" max="13078" width="4.28515625" style="59" customWidth="1"/>
    <col min="13079" max="13079" width="8.140625" style="59" customWidth="1"/>
    <col min="13080" max="13081" width="7.28515625" style="59" customWidth="1"/>
    <col min="13082" max="13082" width="8.28515625" style="59" customWidth="1"/>
    <col min="13083" max="13083" width="8.7109375" style="59" customWidth="1"/>
    <col min="13084" max="13084" width="6.42578125" style="59" customWidth="1"/>
    <col min="13085" max="13085" width="0" style="59" hidden="1" customWidth="1"/>
    <col min="13086" max="13086" width="10" style="59" customWidth="1"/>
    <col min="13087" max="13087" width="11.140625" style="59" customWidth="1"/>
    <col min="13088" max="13092" width="1.42578125" style="59" customWidth="1"/>
    <col min="13093" max="13093" width="1" style="59" customWidth="1"/>
    <col min="13094" max="13095" width="0" style="59" hidden="1" customWidth="1"/>
    <col min="13096" max="13096" width="8.28515625" style="59" customWidth="1"/>
    <col min="13097" max="13097" width="11" style="59" customWidth="1"/>
    <col min="13098" max="13098" width="9.7109375" style="59" customWidth="1"/>
    <col min="13099" max="13101" width="1.42578125" style="59" customWidth="1"/>
    <col min="13102" max="13102" width="0" style="59" hidden="1" customWidth="1"/>
    <col min="13103" max="13103" width="2.28515625" style="59" customWidth="1"/>
    <col min="13104" max="13106" width="1.42578125" style="59" customWidth="1"/>
    <col min="13107" max="13107" width="0" style="59" hidden="1" customWidth="1"/>
    <col min="13108" max="13108" width="1.42578125" style="59" customWidth="1"/>
    <col min="13109" max="13109" width="0.42578125" style="59" customWidth="1"/>
    <col min="13110" max="13111" width="0.140625" style="59" customWidth="1"/>
    <col min="13112" max="13112" width="0" style="59" hidden="1" customWidth="1"/>
    <col min="13113" max="13113" width="2.7109375" style="59" customWidth="1"/>
    <col min="13114" max="13114" width="3.5703125" style="59" customWidth="1"/>
    <col min="13115" max="13116" width="0.5703125" style="59" customWidth="1"/>
    <col min="13117" max="13117" width="1.42578125" style="59" customWidth="1"/>
    <col min="13118" max="13118" width="0" style="59" hidden="1" customWidth="1"/>
    <col min="13119" max="13120" width="1.42578125" style="59" customWidth="1"/>
    <col min="13121" max="13121" width="3" style="59" customWidth="1"/>
    <col min="13122" max="13122" width="0.140625" style="59" customWidth="1"/>
    <col min="13123" max="13123" width="0.42578125" style="59" customWidth="1"/>
    <col min="13124" max="13124" width="0.28515625" style="59" customWidth="1"/>
    <col min="13125" max="13125" width="1.42578125" style="59" customWidth="1"/>
    <col min="13126" max="13126" width="2.42578125" style="59" customWidth="1"/>
    <col min="13127" max="13127" width="0.28515625" style="59" customWidth="1"/>
    <col min="13128" max="13268" width="1.42578125" style="59"/>
    <col min="13269" max="13269" width="1.42578125" style="59" customWidth="1"/>
    <col min="13270" max="13270" width="0.140625" style="59" customWidth="1"/>
    <col min="13271" max="13271" width="1.42578125" style="59" customWidth="1"/>
    <col min="13272" max="13273" width="0.140625" style="59" customWidth="1"/>
    <col min="13274" max="13274" width="1.42578125" style="59" customWidth="1"/>
    <col min="13275" max="13275" width="0.28515625" style="59" customWidth="1"/>
    <col min="13276" max="13277" width="0" style="59" hidden="1" customWidth="1"/>
    <col min="13278" max="13278" width="1.42578125" style="59" customWidth="1"/>
    <col min="13279" max="13279" width="0" style="59" hidden="1" customWidth="1"/>
    <col min="13280" max="13280" width="1.140625" style="59" customWidth="1"/>
    <col min="13281" max="13281" width="0.140625" style="59" customWidth="1"/>
    <col min="13282" max="13282" width="0.28515625" style="59" customWidth="1"/>
    <col min="13283" max="13293" width="1.42578125" style="59" customWidth="1"/>
    <col min="13294" max="13294" width="0.5703125" style="59" customWidth="1"/>
    <col min="13295" max="13296" width="0" style="59" hidden="1" customWidth="1"/>
    <col min="13297" max="13304" width="1.42578125" style="59" customWidth="1"/>
    <col min="13305" max="13305" width="2.140625" style="59" customWidth="1"/>
    <col min="13306" max="13306" width="0.28515625" style="59" customWidth="1"/>
    <col min="13307" max="13307" width="2.7109375" style="59" customWidth="1"/>
    <col min="13308" max="13308" width="0" style="59" hidden="1" customWidth="1"/>
    <col min="13309" max="13309" width="0.28515625" style="59" customWidth="1"/>
    <col min="13310" max="13311" width="0.140625" style="59" customWidth="1"/>
    <col min="13312" max="13312" width="1.42578125" style="59" customWidth="1"/>
    <col min="13313" max="13313" width="0.140625" style="59" customWidth="1"/>
    <col min="13314" max="13314" width="0" style="59" hidden="1" customWidth="1"/>
    <col min="13315" max="13315" width="0.28515625" style="59" customWidth="1"/>
    <col min="13316" max="13316" width="1.42578125" style="59" customWidth="1"/>
    <col min="13317" max="13317" width="0.42578125" style="59" customWidth="1"/>
    <col min="13318" max="13318" width="0.140625" style="59" customWidth="1"/>
    <col min="13319" max="13319" width="0.42578125" style="59" customWidth="1"/>
    <col min="13320" max="13320" width="0.140625" style="59" customWidth="1"/>
    <col min="13321" max="13322" width="1.42578125" style="59" customWidth="1"/>
    <col min="13323" max="13323" width="0.28515625" style="59" customWidth="1"/>
    <col min="13324" max="13324" width="1.42578125" style="59" customWidth="1"/>
    <col min="13325" max="13325" width="0.42578125" style="59" customWidth="1"/>
    <col min="13326" max="13326" width="0" style="59" hidden="1" customWidth="1"/>
    <col min="13327" max="13327" width="1.42578125" style="59" customWidth="1"/>
    <col min="13328" max="13328" width="0.28515625" style="59" customWidth="1"/>
    <col min="13329" max="13329" width="0.140625" style="59" customWidth="1"/>
    <col min="13330" max="13330" width="0" style="59" hidden="1" customWidth="1"/>
    <col min="13331" max="13331" width="8" style="59" customWidth="1"/>
    <col min="13332" max="13332" width="5.7109375" style="59" customWidth="1"/>
    <col min="13333" max="13333" width="7.28515625" style="59" customWidth="1"/>
    <col min="13334" max="13334" width="4.28515625" style="59" customWidth="1"/>
    <col min="13335" max="13335" width="8.140625" style="59" customWidth="1"/>
    <col min="13336" max="13337" width="7.28515625" style="59" customWidth="1"/>
    <col min="13338" max="13338" width="8.28515625" style="59" customWidth="1"/>
    <col min="13339" max="13339" width="8.7109375" style="59" customWidth="1"/>
    <col min="13340" max="13340" width="6.42578125" style="59" customWidth="1"/>
    <col min="13341" max="13341" width="0" style="59" hidden="1" customWidth="1"/>
    <col min="13342" max="13342" width="10" style="59" customWidth="1"/>
    <col min="13343" max="13343" width="11.140625" style="59" customWidth="1"/>
    <col min="13344" max="13348" width="1.42578125" style="59" customWidth="1"/>
    <col min="13349" max="13349" width="1" style="59" customWidth="1"/>
    <col min="13350" max="13351" width="0" style="59" hidden="1" customWidth="1"/>
    <col min="13352" max="13352" width="8.28515625" style="59" customWidth="1"/>
    <col min="13353" max="13353" width="11" style="59" customWidth="1"/>
    <col min="13354" max="13354" width="9.7109375" style="59" customWidth="1"/>
    <col min="13355" max="13357" width="1.42578125" style="59" customWidth="1"/>
    <col min="13358" max="13358" width="0" style="59" hidden="1" customWidth="1"/>
    <col min="13359" max="13359" width="2.28515625" style="59" customWidth="1"/>
    <col min="13360" max="13362" width="1.42578125" style="59" customWidth="1"/>
    <col min="13363" max="13363" width="0" style="59" hidden="1" customWidth="1"/>
    <col min="13364" max="13364" width="1.42578125" style="59" customWidth="1"/>
    <col min="13365" max="13365" width="0.42578125" style="59" customWidth="1"/>
    <col min="13366" max="13367" width="0.140625" style="59" customWidth="1"/>
    <col min="13368" max="13368" width="0" style="59" hidden="1" customWidth="1"/>
    <col min="13369" max="13369" width="2.7109375" style="59" customWidth="1"/>
    <col min="13370" max="13370" width="3.5703125" style="59" customWidth="1"/>
    <col min="13371" max="13372" width="0.5703125" style="59" customWidth="1"/>
    <col min="13373" max="13373" width="1.42578125" style="59" customWidth="1"/>
    <col min="13374" max="13374" width="0" style="59" hidden="1" customWidth="1"/>
    <col min="13375" max="13376" width="1.42578125" style="59" customWidth="1"/>
    <col min="13377" max="13377" width="3" style="59" customWidth="1"/>
    <col min="13378" max="13378" width="0.140625" style="59" customWidth="1"/>
    <col min="13379" max="13379" width="0.42578125" style="59" customWidth="1"/>
    <col min="13380" max="13380" width="0.28515625" style="59" customWidth="1"/>
    <col min="13381" max="13381" width="1.42578125" style="59" customWidth="1"/>
    <col min="13382" max="13382" width="2.42578125" style="59" customWidth="1"/>
    <col min="13383" max="13383" width="0.28515625" style="59" customWidth="1"/>
    <col min="13384" max="13524" width="1.42578125" style="59"/>
    <col min="13525" max="13525" width="1.42578125" style="59" customWidth="1"/>
    <col min="13526" max="13526" width="0.140625" style="59" customWidth="1"/>
    <col min="13527" max="13527" width="1.42578125" style="59" customWidth="1"/>
    <col min="13528" max="13529" width="0.140625" style="59" customWidth="1"/>
    <col min="13530" max="13530" width="1.42578125" style="59" customWidth="1"/>
    <col min="13531" max="13531" width="0.28515625" style="59" customWidth="1"/>
    <col min="13532" max="13533" width="0" style="59" hidden="1" customWidth="1"/>
    <col min="13534" max="13534" width="1.42578125" style="59" customWidth="1"/>
    <col min="13535" max="13535" width="0" style="59" hidden="1" customWidth="1"/>
    <col min="13536" max="13536" width="1.140625" style="59" customWidth="1"/>
    <col min="13537" max="13537" width="0.140625" style="59" customWidth="1"/>
    <col min="13538" max="13538" width="0.28515625" style="59" customWidth="1"/>
    <col min="13539" max="13549" width="1.42578125" style="59" customWidth="1"/>
    <col min="13550" max="13550" width="0.5703125" style="59" customWidth="1"/>
    <col min="13551" max="13552" width="0" style="59" hidden="1" customWidth="1"/>
    <col min="13553" max="13560" width="1.42578125" style="59" customWidth="1"/>
    <col min="13561" max="13561" width="2.140625" style="59" customWidth="1"/>
    <col min="13562" max="13562" width="0.28515625" style="59" customWidth="1"/>
    <col min="13563" max="13563" width="2.7109375" style="59" customWidth="1"/>
    <col min="13564" max="13564" width="0" style="59" hidden="1" customWidth="1"/>
    <col min="13565" max="13565" width="0.28515625" style="59" customWidth="1"/>
    <col min="13566" max="13567" width="0.140625" style="59" customWidth="1"/>
    <col min="13568" max="13568" width="1.42578125" style="59" customWidth="1"/>
    <col min="13569" max="13569" width="0.140625" style="59" customWidth="1"/>
    <col min="13570" max="13570" width="0" style="59" hidden="1" customWidth="1"/>
    <col min="13571" max="13571" width="0.28515625" style="59" customWidth="1"/>
    <col min="13572" max="13572" width="1.42578125" style="59" customWidth="1"/>
    <col min="13573" max="13573" width="0.42578125" style="59" customWidth="1"/>
    <col min="13574" max="13574" width="0.140625" style="59" customWidth="1"/>
    <col min="13575" max="13575" width="0.42578125" style="59" customWidth="1"/>
    <col min="13576" max="13576" width="0.140625" style="59" customWidth="1"/>
    <col min="13577" max="13578" width="1.42578125" style="59" customWidth="1"/>
    <col min="13579" max="13579" width="0.28515625" style="59" customWidth="1"/>
    <col min="13580" max="13580" width="1.42578125" style="59" customWidth="1"/>
    <col min="13581" max="13581" width="0.42578125" style="59" customWidth="1"/>
    <col min="13582" max="13582" width="0" style="59" hidden="1" customWidth="1"/>
    <col min="13583" max="13583" width="1.42578125" style="59" customWidth="1"/>
    <col min="13584" max="13584" width="0.28515625" style="59" customWidth="1"/>
    <col min="13585" max="13585" width="0.140625" style="59" customWidth="1"/>
    <col min="13586" max="13586" width="0" style="59" hidden="1" customWidth="1"/>
    <col min="13587" max="13587" width="8" style="59" customWidth="1"/>
    <col min="13588" max="13588" width="5.7109375" style="59" customWidth="1"/>
    <col min="13589" max="13589" width="7.28515625" style="59" customWidth="1"/>
    <col min="13590" max="13590" width="4.28515625" style="59" customWidth="1"/>
    <col min="13591" max="13591" width="8.140625" style="59" customWidth="1"/>
    <col min="13592" max="13593" width="7.28515625" style="59" customWidth="1"/>
    <col min="13594" max="13594" width="8.28515625" style="59" customWidth="1"/>
    <col min="13595" max="13595" width="8.7109375" style="59" customWidth="1"/>
    <col min="13596" max="13596" width="6.42578125" style="59" customWidth="1"/>
    <col min="13597" max="13597" width="0" style="59" hidden="1" customWidth="1"/>
    <col min="13598" max="13598" width="10" style="59" customWidth="1"/>
    <col min="13599" max="13599" width="11.140625" style="59" customWidth="1"/>
    <col min="13600" max="13604" width="1.42578125" style="59" customWidth="1"/>
    <col min="13605" max="13605" width="1" style="59" customWidth="1"/>
    <col min="13606" max="13607" width="0" style="59" hidden="1" customWidth="1"/>
    <col min="13608" max="13608" width="8.28515625" style="59" customWidth="1"/>
    <col min="13609" max="13609" width="11" style="59" customWidth="1"/>
    <col min="13610" max="13610" width="9.7109375" style="59" customWidth="1"/>
    <col min="13611" max="13613" width="1.42578125" style="59" customWidth="1"/>
    <col min="13614" max="13614" width="0" style="59" hidden="1" customWidth="1"/>
    <col min="13615" max="13615" width="2.28515625" style="59" customWidth="1"/>
    <col min="13616" max="13618" width="1.42578125" style="59" customWidth="1"/>
    <col min="13619" max="13619" width="0" style="59" hidden="1" customWidth="1"/>
    <col min="13620" max="13620" width="1.42578125" style="59" customWidth="1"/>
    <col min="13621" max="13621" width="0.42578125" style="59" customWidth="1"/>
    <col min="13622" max="13623" width="0.140625" style="59" customWidth="1"/>
    <col min="13624" max="13624" width="0" style="59" hidden="1" customWidth="1"/>
    <col min="13625" max="13625" width="2.7109375" style="59" customWidth="1"/>
    <col min="13626" max="13626" width="3.5703125" style="59" customWidth="1"/>
    <col min="13627" max="13628" width="0.5703125" style="59" customWidth="1"/>
    <col min="13629" max="13629" width="1.42578125" style="59" customWidth="1"/>
    <col min="13630" max="13630" width="0" style="59" hidden="1" customWidth="1"/>
    <col min="13631" max="13632" width="1.42578125" style="59" customWidth="1"/>
    <col min="13633" max="13633" width="3" style="59" customWidth="1"/>
    <col min="13634" max="13634" width="0.140625" style="59" customWidth="1"/>
    <col min="13635" max="13635" width="0.42578125" style="59" customWidth="1"/>
    <col min="13636" max="13636" width="0.28515625" style="59" customWidth="1"/>
    <col min="13637" max="13637" width="1.42578125" style="59" customWidth="1"/>
    <col min="13638" max="13638" width="2.42578125" style="59" customWidth="1"/>
    <col min="13639" max="13639" width="0.28515625" style="59" customWidth="1"/>
    <col min="13640" max="13780" width="1.42578125" style="59"/>
    <col min="13781" max="13781" width="1.42578125" style="59" customWidth="1"/>
    <col min="13782" max="13782" width="0.140625" style="59" customWidth="1"/>
    <col min="13783" max="13783" width="1.42578125" style="59" customWidth="1"/>
    <col min="13784" max="13785" width="0.140625" style="59" customWidth="1"/>
    <col min="13786" max="13786" width="1.42578125" style="59" customWidth="1"/>
    <col min="13787" max="13787" width="0.28515625" style="59" customWidth="1"/>
    <col min="13788" max="13789" width="0" style="59" hidden="1" customWidth="1"/>
    <col min="13790" max="13790" width="1.42578125" style="59" customWidth="1"/>
    <col min="13791" max="13791" width="0" style="59" hidden="1" customWidth="1"/>
    <col min="13792" max="13792" width="1.140625" style="59" customWidth="1"/>
    <col min="13793" max="13793" width="0.140625" style="59" customWidth="1"/>
    <col min="13794" max="13794" width="0.28515625" style="59" customWidth="1"/>
    <col min="13795" max="13805" width="1.42578125" style="59" customWidth="1"/>
    <col min="13806" max="13806" width="0.5703125" style="59" customWidth="1"/>
    <col min="13807" max="13808" width="0" style="59" hidden="1" customWidth="1"/>
    <col min="13809" max="13816" width="1.42578125" style="59" customWidth="1"/>
    <col min="13817" max="13817" width="2.140625" style="59" customWidth="1"/>
    <col min="13818" max="13818" width="0.28515625" style="59" customWidth="1"/>
    <col min="13819" max="13819" width="2.7109375" style="59" customWidth="1"/>
    <col min="13820" max="13820" width="0" style="59" hidden="1" customWidth="1"/>
    <col min="13821" max="13821" width="0.28515625" style="59" customWidth="1"/>
    <col min="13822" max="13823" width="0.140625" style="59" customWidth="1"/>
    <col min="13824" max="13824" width="1.42578125" style="59" customWidth="1"/>
    <col min="13825" max="13825" width="0.140625" style="59" customWidth="1"/>
    <col min="13826" max="13826" width="0" style="59" hidden="1" customWidth="1"/>
    <col min="13827" max="13827" width="0.28515625" style="59" customWidth="1"/>
    <col min="13828" max="13828" width="1.42578125" style="59" customWidth="1"/>
    <col min="13829" max="13829" width="0.42578125" style="59" customWidth="1"/>
    <col min="13830" max="13830" width="0.140625" style="59" customWidth="1"/>
    <col min="13831" max="13831" width="0.42578125" style="59" customWidth="1"/>
    <col min="13832" max="13832" width="0.140625" style="59" customWidth="1"/>
    <col min="13833" max="13834" width="1.42578125" style="59" customWidth="1"/>
    <col min="13835" max="13835" width="0.28515625" style="59" customWidth="1"/>
    <col min="13836" max="13836" width="1.42578125" style="59" customWidth="1"/>
    <col min="13837" max="13837" width="0.42578125" style="59" customWidth="1"/>
    <col min="13838" max="13838" width="0" style="59" hidden="1" customWidth="1"/>
    <col min="13839" max="13839" width="1.42578125" style="59" customWidth="1"/>
    <col min="13840" max="13840" width="0.28515625" style="59" customWidth="1"/>
    <col min="13841" max="13841" width="0.140625" style="59" customWidth="1"/>
    <col min="13842" max="13842" width="0" style="59" hidden="1" customWidth="1"/>
    <col min="13843" max="13843" width="8" style="59" customWidth="1"/>
    <col min="13844" max="13844" width="5.7109375" style="59" customWidth="1"/>
    <col min="13845" max="13845" width="7.28515625" style="59" customWidth="1"/>
    <col min="13846" max="13846" width="4.28515625" style="59" customWidth="1"/>
    <col min="13847" max="13847" width="8.140625" style="59" customWidth="1"/>
    <col min="13848" max="13849" width="7.28515625" style="59" customWidth="1"/>
    <col min="13850" max="13850" width="8.28515625" style="59" customWidth="1"/>
    <col min="13851" max="13851" width="8.7109375" style="59" customWidth="1"/>
    <col min="13852" max="13852" width="6.42578125" style="59" customWidth="1"/>
    <col min="13853" max="13853" width="0" style="59" hidden="1" customWidth="1"/>
    <col min="13854" max="13854" width="10" style="59" customWidth="1"/>
    <col min="13855" max="13855" width="11.140625" style="59" customWidth="1"/>
    <col min="13856" max="13860" width="1.42578125" style="59" customWidth="1"/>
    <col min="13861" max="13861" width="1" style="59" customWidth="1"/>
    <col min="13862" max="13863" width="0" style="59" hidden="1" customWidth="1"/>
    <col min="13864" max="13864" width="8.28515625" style="59" customWidth="1"/>
    <col min="13865" max="13865" width="11" style="59" customWidth="1"/>
    <col min="13866" max="13866" width="9.7109375" style="59" customWidth="1"/>
    <col min="13867" max="13869" width="1.42578125" style="59" customWidth="1"/>
    <col min="13870" max="13870" width="0" style="59" hidden="1" customWidth="1"/>
    <col min="13871" max="13871" width="2.28515625" style="59" customWidth="1"/>
    <col min="13872" max="13874" width="1.42578125" style="59" customWidth="1"/>
    <col min="13875" max="13875" width="0" style="59" hidden="1" customWidth="1"/>
    <col min="13876" max="13876" width="1.42578125" style="59" customWidth="1"/>
    <col min="13877" max="13877" width="0.42578125" style="59" customWidth="1"/>
    <col min="13878" max="13879" width="0.140625" style="59" customWidth="1"/>
    <col min="13880" max="13880" width="0" style="59" hidden="1" customWidth="1"/>
    <col min="13881" max="13881" width="2.7109375" style="59" customWidth="1"/>
    <col min="13882" max="13882" width="3.5703125" style="59" customWidth="1"/>
    <col min="13883" max="13884" width="0.5703125" style="59" customWidth="1"/>
    <col min="13885" max="13885" width="1.42578125" style="59" customWidth="1"/>
    <col min="13886" max="13886" width="0" style="59" hidden="1" customWidth="1"/>
    <col min="13887" max="13888" width="1.42578125" style="59" customWidth="1"/>
    <col min="13889" max="13889" width="3" style="59" customWidth="1"/>
    <col min="13890" max="13890" width="0.140625" style="59" customWidth="1"/>
    <col min="13891" max="13891" width="0.42578125" style="59" customWidth="1"/>
    <col min="13892" max="13892" width="0.28515625" style="59" customWidth="1"/>
    <col min="13893" max="13893" width="1.42578125" style="59" customWidth="1"/>
    <col min="13894" max="13894" width="2.42578125" style="59" customWidth="1"/>
    <col min="13895" max="13895" width="0.28515625" style="59" customWidth="1"/>
    <col min="13896" max="14036" width="1.42578125" style="59"/>
    <col min="14037" max="14037" width="1.42578125" style="59" customWidth="1"/>
    <col min="14038" max="14038" width="0.140625" style="59" customWidth="1"/>
    <col min="14039" max="14039" width="1.42578125" style="59" customWidth="1"/>
    <col min="14040" max="14041" width="0.140625" style="59" customWidth="1"/>
    <col min="14042" max="14042" width="1.42578125" style="59" customWidth="1"/>
    <col min="14043" max="14043" width="0.28515625" style="59" customWidth="1"/>
    <col min="14044" max="14045" width="0" style="59" hidden="1" customWidth="1"/>
    <col min="14046" max="14046" width="1.42578125" style="59" customWidth="1"/>
    <col min="14047" max="14047" width="0" style="59" hidden="1" customWidth="1"/>
    <col min="14048" max="14048" width="1.140625" style="59" customWidth="1"/>
    <col min="14049" max="14049" width="0.140625" style="59" customWidth="1"/>
    <col min="14050" max="14050" width="0.28515625" style="59" customWidth="1"/>
    <col min="14051" max="14061" width="1.42578125" style="59" customWidth="1"/>
    <col min="14062" max="14062" width="0.5703125" style="59" customWidth="1"/>
    <col min="14063" max="14064" width="0" style="59" hidden="1" customWidth="1"/>
    <col min="14065" max="14072" width="1.42578125" style="59" customWidth="1"/>
    <col min="14073" max="14073" width="2.140625" style="59" customWidth="1"/>
    <col min="14074" max="14074" width="0.28515625" style="59" customWidth="1"/>
    <col min="14075" max="14075" width="2.7109375" style="59" customWidth="1"/>
    <col min="14076" max="14076" width="0" style="59" hidden="1" customWidth="1"/>
    <col min="14077" max="14077" width="0.28515625" style="59" customWidth="1"/>
    <col min="14078" max="14079" width="0.140625" style="59" customWidth="1"/>
    <col min="14080" max="14080" width="1.42578125" style="59" customWidth="1"/>
    <col min="14081" max="14081" width="0.140625" style="59" customWidth="1"/>
    <col min="14082" max="14082" width="0" style="59" hidden="1" customWidth="1"/>
    <col min="14083" max="14083" width="0.28515625" style="59" customWidth="1"/>
    <col min="14084" max="14084" width="1.42578125" style="59" customWidth="1"/>
    <col min="14085" max="14085" width="0.42578125" style="59" customWidth="1"/>
    <col min="14086" max="14086" width="0.140625" style="59" customWidth="1"/>
    <col min="14087" max="14087" width="0.42578125" style="59" customWidth="1"/>
    <col min="14088" max="14088" width="0.140625" style="59" customWidth="1"/>
    <col min="14089" max="14090" width="1.42578125" style="59" customWidth="1"/>
    <col min="14091" max="14091" width="0.28515625" style="59" customWidth="1"/>
    <col min="14092" max="14092" width="1.42578125" style="59" customWidth="1"/>
    <col min="14093" max="14093" width="0.42578125" style="59" customWidth="1"/>
    <col min="14094" max="14094" width="0" style="59" hidden="1" customWidth="1"/>
    <col min="14095" max="14095" width="1.42578125" style="59" customWidth="1"/>
    <col min="14096" max="14096" width="0.28515625" style="59" customWidth="1"/>
    <col min="14097" max="14097" width="0.140625" style="59" customWidth="1"/>
    <col min="14098" max="14098" width="0" style="59" hidden="1" customWidth="1"/>
    <col min="14099" max="14099" width="8" style="59" customWidth="1"/>
    <col min="14100" max="14100" width="5.7109375" style="59" customWidth="1"/>
    <col min="14101" max="14101" width="7.28515625" style="59" customWidth="1"/>
    <col min="14102" max="14102" width="4.28515625" style="59" customWidth="1"/>
    <col min="14103" max="14103" width="8.140625" style="59" customWidth="1"/>
    <col min="14104" max="14105" width="7.28515625" style="59" customWidth="1"/>
    <col min="14106" max="14106" width="8.28515625" style="59" customWidth="1"/>
    <col min="14107" max="14107" width="8.7109375" style="59" customWidth="1"/>
    <col min="14108" max="14108" width="6.42578125" style="59" customWidth="1"/>
    <col min="14109" max="14109" width="0" style="59" hidden="1" customWidth="1"/>
    <col min="14110" max="14110" width="10" style="59" customWidth="1"/>
    <col min="14111" max="14111" width="11.140625" style="59" customWidth="1"/>
    <col min="14112" max="14116" width="1.42578125" style="59" customWidth="1"/>
    <col min="14117" max="14117" width="1" style="59" customWidth="1"/>
    <col min="14118" max="14119" width="0" style="59" hidden="1" customWidth="1"/>
    <col min="14120" max="14120" width="8.28515625" style="59" customWidth="1"/>
    <col min="14121" max="14121" width="11" style="59" customWidth="1"/>
    <col min="14122" max="14122" width="9.7109375" style="59" customWidth="1"/>
    <col min="14123" max="14125" width="1.42578125" style="59" customWidth="1"/>
    <col min="14126" max="14126" width="0" style="59" hidden="1" customWidth="1"/>
    <col min="14127" max="14127" width="2.28515625" style="59" customWidth="1"/>
    <col min="14128" max="14130" width="1.42578125" style="59" customWidth="1"/>
    <col min="14131" max="14131" width="0" style="59" hidden="1" customWidth="1"/>
    <col min="14132" max="14132" width="1.42578125" style="59" customWidth="1"/>
    <col min="14133" max="14133" width="0.42578125" style="59" customWidth="1"/>
    <col min="14134" max="14135" width="0.140625" style="59" customWidth="1"/>
    <col min="14136" max="14136" width="0" style="59" hidden="1" customWidth="1"/>
    <col min="14137" max="14137" width="2.7109375" style="59" customWidth="1"/>
    <col min="14138" max="14138" width="3.5703125" style="59" customWidth="1"/>
    <col min="14139" max="14140" width="0.5703125" style="59" customWidth="1"/>
    <col min="14141" max="14141" width="1.42578125" style="59" customWidth="1"/>
    <col min="14142" max="14142" width="0" style="59" hidden="1" customWidth="1"/>
    <col min="14143" max="14144" width="1.42578125" style="59" customWidth="1"/>
    <col min="14145" max="14145" width="3" style="59" customWidth="1"/>
    <col min="14146" max="14146" width="0.140625" style="59" customWidth="1"/>
    <col min="14147" max="14147" width="0.42578125" style="59" customWidth="1"/>
    <col min="14148" max="14148" width="0.28515625" style="59" customWidth="1"/>
    <col min="14149" max="14149" width="1.42578125" style="59" customWidth="1"/>
    <col min="14150" max="14150" width="2.42578125" style="59" customWidth="1"/>
    <col min="14151" max="14151" width="0.28515625" style="59" customWidth="1"/>
    <col min="14152" max="14292" width="1.42578125" style="59"/>
    <col min="14293" max="14293" width="1.42578125" style="59" customWidth="1"/>
    <col min="14294" max="14294" width="0.140625" style="59" customWidth="1"/>
    <col min="14295" max="14295" width="1.42578125" style="59" customWidth="1"/>
    <col min="14296" max="14297" width="0.140625" style="59" customWidth="1"/>
    <col min="14298" max="14298" width="1.42578125" style="59" customWidth="1"/>
    <col min="14299" max="14299" width="0.28515625" style="59" customWidth="1"/>
    <col min="14300" max="14301" width="0" style="59" hidden="1" customWidth="1"/>
    <col min="14302" max="14302" width="1.42578125" style="59" customWidth="1"/>
    <col min="14303" max="14303" width="0" style="59" hidden="1" customWidth="1"/>
    <col min="14304" max="14304" width="1.140625" style="59" customWidth="1"/>
    <col min="14305" max="14305" width="0.140625" style="59" customWidth="1"/>
    <col min="14306" max="14306" width="0.28515625" style="59" customWidth="1"/>
    <col min="14307" max="14317" width="1.42578125" style="59" customWidth="1"/>
    <col min="14318" max="14318" width="0.5703125" style="59" customWidth="1"/>
    <col min="14319" max="14320" width="0" style="59" hidden="1" customWidth="1"/>
    <col min="14321" max="14328" width="1.42578125" style="59" customWidth="1"/>
    <col min="14329" max="14329" width="2.140625" style="59" customWidth="1"/>
    <col min="14330" max="14330" width="0.28515625" style="59" customWidth="1"/>
    <col min="14331" max="14331" width="2.7109375" style="59" customWidth="1"/>
    <col min="14332" max="14332" width="0" style="59" hidden="1" customWidth="1"/>
    <col min="14333" max="14333" width="0.28515625" style="59" customWidth="1"/>
    <col min="14334" max="14335" width="0.140625" style="59" customWidth="1"/>
    <col min="14336" max="14336" width="1.42578125" style="59" customWidth="1"/>
    <col min="14337" max="14337" width="0.140625" style="59" customWidth="1"/>
    <col min="14338" max="14338" width="0" style="59" hidden="1" customWidth="1"/>
    <col min="14339" max="14339" width="0.28515625" style="59" customWidth="1"/>
    <col min="14340" max="14340" width="1.42578125" style="59" customWidth="1"/>
    <col min="14341" max="14341" width="0.42578125" style="59" customWidth="1"/>
    <col min="14342" max="14342" width="0.140625" style="59" customWidth="1"/>
    <col min="14343" max="14343" width="0.42578125" style="59" customWidth="1"/>
    <col min="14344" max="14344" width="0.140625" style="59" customWidth="1"/>
    <col min="14345" max="14346" width="1.42578125" style="59" customWidth="1"/>
    <col min="14347" max="14347" width="0.28515625" style="59" customWidth="1"/>
    <col min="14348" max="14348" width="1.42578125" style="59" customWidth="1"/>
    <col min="14349" max="14349" width="0.42578125" style="59" customWidth="1"/>
    <col min="14350" max="14350" width="0" style="59" hidden="1" customWidth="1"/>
    <col min="14351" max="14351" width="1.42578125" style="59" customWidth="1"/>
    <col min="14352" max="14352" width="0.28515625" style="59" customWidth="1"/>
    <col min="14353" max="14353" width="0.140625" style="59" customWidth="1"/>
    <col min="14354" max="14354" width="0" style="59" hidden="1" customWidth="1"/>
    <col min="14355" max="14355" width="8" style="59" customWidth="1"/>
    <col min="14356" max="14356" width="5.7109375" style="59" customWidth="1"/>
    <col min="14357" max="14357" width="7.28515625" style="59" customWidth="1"/>
    <col min="14358" max="14358" width="4.28515625" style="59" customWidth="1"/>
    <col min="14359" max="14359" width="8.140625" style="59" customWidth="1"/>
    <col min="14360" max="14361" width="7.28515625" style="59" customWidth="1"/>
    <col min="14362" max="14362" width="8.28515625" style="59" customWidth="1"/>
    <col min="14363" max="14363" width="8.7109375" style="59" customWidth="1"/>
    <col min="14364" max="14364" width="6.42578125" style="59" customWidth="1"/>
    <col min="14365" max="14365" width="0" style="59" hidden="1" customWidth="1"/>
    <col min="14366" max="14366" width="10" style="59" customWidth="1"/>
    <col min="14367" max="14367" width="11.140625" style="59" customWidth="1"/>
    <col min="14368" max="14372" width="1.42578125" style="59" customWidth="1"/>
    <col min="14373" max="14373" width="1" style="59" customWidth="1"/>
    <col min="14374" max="14375" width="0" style="59" hidden="1" customWidth="1"/>
    <col min="14376" max="14376" width="8.28515625" style="59" customWidth="1"/>
    <col min="14377" max="14377" width="11" style="59" customWidth="1"/>
    <col min="14378" max="14378" width="9.7109375" style="59" customWidth="1"/>
    <col min="14379" max="14381" width="1.42578125" style="59" customWidth="1"/>
    <col min="14382" max="14382" width="0" style="59" hidden="1" customWidth="1"/>
    <col min="14383" max="14383" width="2.28515625" style="59" customWidth="1"/>
    <col min="14384" max="14386" width="1.42578125" style="59" customWidth="1"/>
    <col min="14387" max="14387" width="0" style="59" hidden="1" customWidth="1"/>
    <col min="14388" max="14388" width="1.42578125" style="59" customWidth="1"/>
    <col min="14389" max="14389" width="0.42578125" style="59" customWidth="1"/>
    <col min="14390" max="14391" width="0.140625" style="59" customWidth="1"/>
    <col min="14392" max="14392" width="0" style="59" hidden="1" customWidth="1"/>
    <col min="14393" max="14393" width="2.7109375" style="59" customWidth="1"/>
    <col min="14394" max="14394" width="3.5703125" style="59" customWidth="1"/>
    <col min="14395" max="14396" width="0.5703125" style="59" customWidth="1"/>
    <col min="14397" max="14397" width="1.42578125" style="59" customWidth="1"/>
    <col min="14398" max="14398" width="0" style="59" hidden="1" customWidth="1"/>
    <col min="14399" max="14400" width="1.42578125" style="59" customWidth="1"/>
    <col min="14401" max="14401" width="3" style="59" customWidth="1"/>
    <col min="14402" max="14402" width="0.140625" style="59" customWidth="1"/>
    <col min="14403" max="14403" width="0.42578125" style="59" customWidth="1"/>
    <col min="14404" max="14404" width="0.28515625" style="59" customWidth="1"/>
    <col min="14405" max="14405" width="1.42578125" style="59" customWidth="1"/>
    <col min="14406" max="14406" width="2.42578125" style="59" customWidth="1"/>
    <col min="14407" max="14407" width="0.28515625" style="59" customWidth="1"/>
    <col min="14408" max="14548" width="1.42578125" style="59"/>
    <col min="14549" max="14549" width="1.42578125" style="59" customWidth="1"/>
    <col min="14550" max="14550" width="0.140625" style="59" customWidth="1"/>
    <col min="14551" max="14551" width="1.42578125" style="59" customWidth="1"/>
    <col min="14552" max="14553" width="0.140625" style="59" customWidth="1"/>
    <col min="14554" max="14554" width="1.42578125" style="59" customWidth="1"/>
    <col min="14555" max="14555" width="0.28515625" style="59" customWidth="1"/>
    <col min="14556" max="14557" width="0" style="59" hidden="1" customWidth="1"/>
    <col min="14558" max="14558" width="1.42578125" style="59" customWidth="1"/>
    <col min="14559" max="14559" width="0" style="59" hidden="1" customWidth="1"/>
    <col min="14560" max="14560" width="1.140625" style="59" customWidth="1"/>
    <col min="14561" max="14561" width="0.140625" style="59" customWidth="1"/>
    <col min="14562" max="14562" width="0.28515625" style="59" customWidth="1"/>
    <col min="14563" max="14573" width="1.42578125" style="59" customWidth="1"/>
    <col min="14574" max="14574" width="0.5703125" style="59" customWidth="1"/>
    <col min="14575" max="14576" width="0" style="59" hidden="1" customWidth="1"/>
    <col min="14577" max="14584" width="1.42578125" style="59" customWidth="1"/>
    <col min="14585" max="14585" width="2.140625" style="59" customWidth="1"/>
    <col min="14586" max="14586" width="0.28515625" style="59" customWidth="1"/>
    <col min="14587" max="14587" width="2.7109375" style="59" customWidth="1"/>
    <col min="14588" max="14588" width="0" style="59" hidden="1" customWidth="1"/>
    <col min="14589" max="14589" width="0.28515625" style="59" customWidth="1"/>
    <col min="14590" max="14591" width="0.140625" style="59" customWidth="1"/>
    <col min="14592" max="14592" width="1.42578125" style="59" customWidth="1"/>
    <col min="14593" max="14593" width="0.140625" style="59" customWidth="1"/>
    <col min="14594" max="14594" width="0" style="59" hidden="1" customWidth="1"/>
    <col min="14595" max="14595" width="0.28515625" style="59" customWidth="1"/>
    <col min="14596" max="14596" width="1.42578125" style="59" customWidth="1"/>
    <col min="14597" max="14597" width="0.42578125" style="59" customWidth="1"/>
    <col min="14598" max="14598" width="0.140625" style="59" customWidth="1"/>
    <col min="14599" max="14599" width="0.42578125" style="59" customWidth="1"/>
    <col min="14600" max="14600" width="0.140625" style="59" customWidth="1"/>
    <col min="14601" max="14602" width="1.42578125" style="59" customWidth="1"/>
    <col min="14603" max="14603" width="0.28515625" style="59" customWidth="1"/>
    <col min="14604" max="14604" width="1.42578125" style="59" customWidth="1"/>
    <col min="14605" max="14605" width="0.42578125" style="59" customWidth="1"/>
    <col min="14606" max="14606" width="0" style="59" hidden="1" customWidth="1"/>
    <col min="14607" max="14607" width="1.42578125" style="59" customWidth="1"/>
    <col min="14608" max="14608" width="0.28515625" style="59" customWidth="1"/>
    <col min="14609" max="14609" width="0.140625" style="59" customWidth="1"/>
    <col min="14610" max="14610" width="0" style="59" hidden="1" customWidth="1"/>
    <col min="14611" max="14611" width="8" style="59" customWidth="1"/>
    <col min="14612" max="14612" width="5.7109375" style="59" customWidth="1"/>
    <col min="14613" max="14613" width="7.28515625" style="59" customWidth="1"/>
    <col min="14614" max="14614" width="4.28515625" style="59" customWidth="1"/>
    <col min="14615" max="14615" width="8.140625" style="59" customWidth="1"/>
    <col min="14616" max="14617" width="7.28515625" style="59" customWidth="1"/>
    <col min="14618" max="14618" width="8.28515625" style="59" customWidth="1"/>
    <col min="14619" max="14619" width="8.7109375" style="59" customWidth="1"/>
    <col min="14620" max="14620" width="6.42578125" style="59" customWidth="1"/>
    <col min="14621" max="14621" width="0" style="59" hidden="1" customWidth="1"/>
    <col min="14622" max="14622" width="10" style="59" customWidth="1"/>
    <col min="14623" max="14623" width="11.140625" style="59" customWidth="1"/>
    <col min="14624" max="14628" width="1.42578125" style="59" customWidth="1"/>
    <col min="14629" max="14629" width="1" style="59" customWidth="1"/>
    <col min="14630" max="14631" width="0" style="59" hidden="1" customWidth="1"/>
    <col min="14632" max="14632" width="8.28515625" style="59" customWidth="1"/>
    <col min="14633" max="14633" width="11" style="59" customWidth="1"/>
    <col min="14634" max="14634" width="9.7109375" style="59" customWidth="1"/>
    <col min="14635" max="14637" width="1.42578125" style="59" customWidth="1"/>
    <col min="14638" max="14638" width="0" style="59" hidden="1" customWidth="1"/>
    <col min="14639" max="14639" width="2.28515625" style="59" customWidth="1"/>
    <col min="14640" max="14642" width="1.42578125" style="59" customWidth="1"/>
    <col min="14643" max="14643" width="0" style="59" hidden="1" customWidth="1"/>
    <col min="14644" max="14644" width="1.42578125" style="59" customWidth="1"/>
    <col min="14645" max="14645" width="0.42578125" style="59" customWidth="1"/>
    <col min="14646" max="14647" width="0.140625" style="59" customWidth="1"/>
    <col min="14648" max="14648" width="0" style="59" hidden="1" customWidth="1"/>
    <col min="14649" max="14649" width="2.7109375" style="59" customWidth="1"/>
    <col min="14650" max="14650" width="3.5703125" style="59" customWidth="1"/>
    <col min="14651" max="14652" width="0.5703125" style="59" customWidth="1"/>
    <col min="14653" max="14653" width="1.42578125" style="59" customWidth="1"/>
    <col min="14654" max="14654" width="0" style="59" hidden="1" customWidth="1"/>
    <col min="14655" max="14656" width="1.42578125" style="59" customWidth="1"/>
    <col min="14657" max="14657" width="3" style="59" customWidth="1"/>
    <col min="14658" max="14658" width="0.140625" style="59" customWidth="1"/>
    <col min="14659" max="14659" width="0.42578125" style="59" customWidth="1"/>
    <col min="14660" max="14660" width="0.28515625" style="59" customWidth="1"/>
    <col min="14661" max="14661" width="1.42578125" style="59" customWidth="1"/>
    <col min="14662" max="14662" width="2.42578125" style="59" customWidth="1"/>
    <col min="14663" max="14663" width="0.28515625" style="59" customWidth="1"/>
    <col min="14664" max="14804" width="1.42578125" style="59"/>
    <col min="14805" max="14805" width="1.42578125" style="59" customWidth="1"/>
    <col min="14806" max="14806" width="0.140625" style="59" customWidth="1"/>
    <col min="14807" max="14807" width="1.42578125" style="59" customWidth="1"/>
    <col min="14808" max="14809" width="0.140625" style="59" customWidth="1"/>
    <col min="14810" max="14810" width="1.42578125" style="59" customWidth="1"/>
    <col min="14811" max="14811" width="0.28515625" style="59" customWidth="1"/>
    <col min="14812" max="14813" width="0" style="59" hidden="1" customWidth="1"/>
    <col min="14814" max="14814" width="1.42578125" style="59" customWidth="1"/>
    <col min="14815" max="14815" width="0" style="59" hidden="1" customWidth="1"/>
    <col min="14816" max="14816" width="1.140625" style="59" customWidth="1"/>
    <col min="14817" max="14817" width="0.140625" style="59" customWidth="1"/>
    <col min="14818" max="14818" width="0.28515625" style="59" customWidth="1"/>
    <col min="14819" max="14829" width="1.42578125" style="59" customWidth="1"/>
    <col min="14830" max="14830" width="0.5703125" style="59" customWidth="1"/>
    <col min="14831" max="14832" width="0" style="59" hidden="1" customWidth="1"/>
    <col min="14833" max="14840" width="1.42578125" style="59" customWidth="1"/>
    <col min="14841" max="14841" width="2.140625" style="59" customWidth="1"/>
    <col min="14842" max="14842" width="0.28515625" style="59" customWidth="1"/>
    <col min="14843" max="14843" width="2.7109375" style="59" customWidth="1"/>
    <col min="14844" max="14844" width="0" style="59" hidden="1" customWidth="1"/>
    <col min="14845" max="14845" width="0.28515625" style="59" customWidth="1"/>
    <col min="14846" max="14847" width="0.140625" style="59" customWidth="1"/>
    <col min="14848" max="14848" width="1.42578125" style="59" customWidth="1"/>
    <col min="14849" max="14849" width="0.140625" style="59" customWidth="1"/>
    <col min="14850" max="14850" width="0" style="59" hidden="1" customWidth="1"/>
    <col min="14851" max="14851" width="0.28515625" style="59" customWidth="1"/>
    <col min="14852" max="14852" width="1.42578125" style="59" customWidth="1"/>
    <col min="14853" max="14853" width="0.42578125" style="59" customWidth="1"/>
    <col min="14854" max="14854" width="0.140625" style="59" customWidth="1"/>
    <col min="14855" max="14855" width="0.42578125" style="59" customWidth="1"/>
    <col min="14856" max="14856" width="0.140625" style="59" customWidth="1"/>
    <col min="14857" max="14858" width="1.42578125" style="59" customWidth="1"/>
    <col min="14859" max="14859" width="0.28515625" style="59" customWidth="1"/>
    <col min="14860" max="14860" width="1.42578125" style="59" customWidth="1"/>
    <col min="14861" max="14861" width="0.42578125" style="59" customWidth="1"/>
    <col min="14862" max="14862" width="0" style="59" hidden="1" customWidth="1"/>
    <col min="14863" max="14863" width="1.42578125" style="59" customWidth="1"/>
    <col min="14864" max="14864" width="0.28515625" style="59" customWidth="1"/>
    <col min="14865" max="14865" width="0.140625" style="59" customWidth="1"/>
    <col min="14866" max="14866" width="0" style="59" hidden="1" customWidth="1"/>
    <col min="14867" max="14867" width="8" style="59" customWidth="1"/>
    <col min="14868" max="14868" width="5.7109375" style="59" customWidth="1"/>
    <col min="14869" max="14869" width="7.28515625" style="59" customWidth="1"/>
    <col min="14870" max="14870" width="4.28515625" style="59" customWidth="1"/>
    <col min="14871" max="14871" width="8.140625" style="59" customWidth="1"/>
    <col min="14872" max="14873" width="7.28515625" style="59" customWidth="1"/>
    <col min="14874" max="14874" width="8.28515625" style="59" customWidth="1"/>
    <col min="14875" max="14875" width="8.7109375" style="59" customWidth="1"/>
    <col min="14876" max="14876" width="6.42578125" style="59" customWidth="1"/>
    <col min="14877" max="14877" width="0" style="59" hidden="1" customWidth="1"/>
    <col min="14878" max="14878" width="10" style="59" customWidth="1"/>
    <col min="14879" max="14879" width="11.140625" style="59" customWidth="1"/>
    <col min="14880" max="14884" width="1.42578125" style="59" customWidth="1"/>
    <col min="14885" max="14885" width="1" style="59" customWidth="1"/>
    <col min="14886" max="14887" width="0" style="59" hidden="1" customWidth="1"/>
    <col min="14888" max="14888" width="8.28515625" style="59" customWidth="1"/>
    <col min="14889" max="14889" width="11" style="59" customWidth="1"/>
    <col min="14890" max="14890" width="9.7109375" style="59" customWidth="1"/>
    <col min="14891" max="14893" width="1.42578125" style="59" customWidth="1"/>
    <col min="14894" max="14894" width="0" style="59" hidden="1" customWidth="1"/>
    <col min="14895" max="14895" width="2.28515625" style="59" customWidth="1"/>
    <col min="14896" max="14898" width="1.42578125" style="59" customWidth="1"/>
    <col min="14899" max="14899" width="0" style="59" hidden="1" customWidth="1"/>
    <col min="14900" max="14900" width="1.42578125" style="59" customWidth="1"/>
    <col min="14901" max="14901" width="0.42578125" style="59" customWidth="1"/>
    <col min="14902" max="14903" width="0.140625" style="59" customWidth="1"/>
    <col min="14904" max="14904" width="0" style="59" hidden="1" customWidth="1"/>
    <col min="14905" max="14905" width="2.7109375" style="59" customWidth="1"/>
    <col min="14906" max="14906" width="3.5703125" style="59" customWidth="1"/>
    <col min="14907" max="14908" width="0.5703125" style="59" customWidth="1"/>
    <col min="14909" max="14909" width="1.42578125" style="59" customWidth="1"/>
    <col min="14910" max="14910" width="0" style="59" hidden="1" customWidth="1"/>
    <col min="14911" max="14912" width="1.42578125" style="59" customWidth="1"/>
    <col min="14913" max="14913" width="3" style="59" customWidth="1"/>
    <col min="14914" max="14914" width="0.140625" style="59" customWidth="1"/>
    <col min="14915" max="14915" width="0.42578125" style="59" customWidth="1"/>
    <col min="14916" max="14916" width="0.28515625" style="59" customWidth="1"/>
    <col min="14917" max="14917" width="1.42578125" style="59" customWidth="1"/>
    <col min="14918" max="14918" width="2.42578125" style="59" customWidth="1"/>
    <col min="14919" max="14919" width="0.28515625" style="59" customWidth="1"/>
    <col min="14920" max="15060" width="1.42578125" style="59"/>
    <col min="15061" max="15061" width="1.42578125" style="59" customWidth="1"/>
    <col min="15062" max="15062" width="0.140625" style="59" customWidth="1"/>
    <col min="15063" max="15063" width="1.42578125" style="59" customWidth="1"/>
    <col min="15064" max="15065" width="0.140625" style="59" customWidth="1"/>
    <col min="15066" max="15066" width="1.42578125" style="59" customWidth="1"/>
    <col min="15067" max="15067" width="0.28515625" style="59" customWidth="1"/>
    <col min="15068" max="15069" width="0" style="59" hidden="1" customWidth="1"/>
    <col min="15070" max="15070" width="1.42578125" style="59" customWidth="1"/>
    <col min="15071" max="15071" width="0" style="59" hidden="1" customWidth="1"/>
    <col min="15072" max="15072" width="1.140625" style="59" customWidth="1"/>
    <col min="15073" max="15073" width="0.140625" style="59" customWidth="1"/>
    <col min="15074" max="15074" width="0.28515625" style="59" customWidth="1"/>
    <col min="15075" max="15085" width="1.42578125" style="59" customWidth="1"/>
    <col min="15086" max="15086" width="0.5703125" style="59" customWidth="1"/>
    <col min="15087" max="15088" width="0" style="59" hidden="1" customWidth="1"/>
    <col min="15089" max="15096" width="1.42578125" style="59" customWidth="1"/>
    <col min="15097" max="15097" width="2.140625" style="59" customWidth="1"/>
    <col min="15098" max="15098" width="0.28515625" style="59" customWidth="1"/>
    <col min="15099" max="15099" width="2.7109375" style="59" customWidth="1"/>
    <col min="15100" max="15100" width="0" style="59" hidden="1" customWidth="1"/>
    <col min="15101" max="15101" width="0.28515625" style="59" customWidth="1"/>
    <col min="15102" max="15103" width="0.140625" style="59" customWidth="1"/>
    <col min="15104" max="15104" width="1.42578125" style="59" customWidth="1"/>
    <col min="15105" max="15105" width="0.140625" style="59" customWidth="1"/>
    <col min="15106" max="15106" width="0" style="59" hidden="1" customWidth="1"/>
    <col min="15107" max="15107" width="0.28515625" style="59" customWidth="1"/>
    <col min="15108" max="15108" width="1.42578125" style="59" customWidth="1"/>
    <col min="15109" max="15109" width="0.42578125" style="59" customWidth="1"/>
    <col min="15110" max="15110" width="0.140625" style="59" customWidth="1"/>
    <col min="15111" max="15111" width="0.42578125" style="59" customWidth="1"/>
    <col min="15112" max="15112" width="0.140625" style="59" customWidth="1"/>
    <col min="15113" max="15114" width="1.42578125" style="59" customWidth="1"/>
    <col min="15115" max="15115" width="0.28515625" style="59" customWidth="1"/>
    <col min="15116" max="15116" width="1.42578125" style="59" customWidth="1"/>
    <col min="15117" max="15117" width="0.42578125" style="59" customWidth="1"/>
    <col min="15118" max="15118" width="0" style="59" hidden="1" customWidth="1"/>
    <col min="15119" max="15119" width="1.42578125" style="59" customWidth="1"/>
    <col min="15120" max="15120" width="0.28515625" style="59" customWidth="1"/>
    <col min="15121" max="15121" width="0.140625" style="59" customWidth="1"/>
    <col min="15122" max="15122" width="0" style="59" hidden="1" customWidth="1"/>
    <col min="15123" max="15123" width="8" style="59" customWidth="1"/>
    <col min="15124" max="15124" width="5.7109375" style="59" customWidth="1"/>
    <col min="15125" max="15125" width="7.28515625" style="59" customWidth="1"/>
    <col min="15126" max="15126" width="4.28515625" style="59" customWidth="1"/>
    <col min="15127" max="15127" width="8.140625" style="59" customWidth="1"/>
    <col min="15128" max="15129" width="7.28515625" style="59" customWidth="1"/>
    <col min="15130" max="15130" width="8.28515625" style="59" customWidth="1"/>
    <col min="15131" max="15131" width="8.7109375" style="59" customWidth="1"/>
    <col min="15132" max="15132" width="6.42578125" style="59" customWidth="1"/>
    <col min="15133" max="15133" width="0" style="59" hidden="1" customWidth="1"/>
    <col min="15134" max="15134" width="10" style="59" customWidth="1"/>
    <col min="15135" max="15135" width="11.140625" style="59" customWidth="1"/>
    <col min="15136" max="15140" width="1.42578125" style="59" customWidth="1"/>
    <col min="15141" max="15141" width="1" style="59" customWidth="1"/>
    <col min="15142" max="15143" width="0" style="59" hidden="1" customWidth="1"/>
    <col min="15144" max="15144" width="8.28515625" style="59" customWidth="1"/>
    <col min="15145" max="15145" width="11" style="59" customWidth="1"/>
    <col min="15146" max="15146" width="9.7109375" style="59" customWidth="1"/>
    <col min="15147" max="15149" width="1.42578125" style="59" customWidth="1"/>
    <col min="15150" max="15150" width="0" style="59" hidden="1" customWidth="1"/>
    <col min="15151" max="15151" width="2.28515625" style="59" customWidth="1"/>
    <col min="15152" max="15154" width="1.42578125" style="59" customWidth="1"/>
    <col min="15155" max="15155" width="0" style="59" hidden="1" customWidth="1"/>
    <col min="15156" max="15156" width="1.42578125" style="59" customWidth="1"/>
    <col min="15157" max="15157" width="0.42578125" style="59" customWidth="1"/>
    <col min="15158" max="15159" width="0.140625" style="59" customWidth="1"/>
    <col min="15160" max="15160" width="0" style="59" hidden="1" customWidth="1"/>
    <col min="15161" max="15161" width="2.7109375" style="59" customWidth="1"/>
    <col min="15162" max="15162" width="3.5703125" style="59" customWidth="1"/>
    <col min="15163" max="15164" width="0.5703125" style="59" customWidth="1"/>
    <col min="15165" max="15165" width="1.42578125" style="59" customWidth="1"/>
    <col min="15166" max="15166" width="0" style="59" hidden="1" customWidth="1"/>
    <col min="15167" max="15168" width="1.42578125" style="59" customWidth="1"/>
    <col min="15169" max="15169" width="3" style="59" customWidth="1"/>
    <col min="15170" max="15170" width="0.140625" style="59" customWidth="1"/>
    <col min="15171" max="15171" width="0.42578125" style="59" customWidth="1"/>
    <col min="15172" max="15172" width="0.28515625" style="59" customWidth="1"/>
    <col min="15173" max="15173" width="1.42578125" style="59" customWidth="1"/>
    <col min="15174" max="15174" width="2.42578125" style="59" customWidth="1"/>
    <col min="15175" max="15175" width="0.28515625" style="59" customWidth="1"/>
    <col min="15176" max="15316" width="1.42578125" style="59"/>
    <col min="15317" max="15317" width="1.42578125" style="59" customWidth="1"/>
    <col min="15318" max="15318" width="0.140625" style="59" customWidth="1"/>
    <col min="15319" max="15319" width="1.42578125" style="59" customWidth="1"/>
    <col min="15320" max="15321" width="0.140625" style="59" customWidth="1"/>
    <col min="15322" max="15322" width="1.42578125" style="59" customWidth="1"/>
    <col min="15323" max="15323" width="0.28515625" style="59" customWidth="1"/>
    <col min="15324" max="15325" width="0" style="59" hidden="1" customWidth="1"/>
    <col min="15326" max="15326" width="1.42578125" style="59" customWidth="1"/>
    <col min="15327" max="15327" width="0" style="59" hidden="1" customWidth="1"/>
    <col min="15328" max="15328" width="1.140625" style="59" customWidth="1"/>
    <col min="15329" max="15329" width="0.140625" style="59" customWidth="1"/>
    <col min="15330" max="15330" width="0.28515625" style="59" customWidth="1"/>
    <col min="15331" max="15341" width="1.42578125" style="59" customWidth="1"/>
    <col min="15342" max="15342" width="0.5703125" style="59" customWidth="1"/>
    <col min="15343" max="15344" width="0" style="59" hidden="1" customWidth="1"/>
    <col min="15345" max="15352" width="1.42578125" style="59" customWidth="1"/>
    <col min="15353" max="15353" width="2.140625" style="59" customWidth="1"/>
    <col min="15354" max="15354" width="0.28515625" style="59" customWidth="1"/>
    <col min="15355" max="15355" width="2.7109375" style="59" customWidth="1"/>
    <col min="15356" max="15356" width="0" style="59" hidden="1" customWidth="1"/>
    <col min="15357" max="15357" width="0.28515625" style="59" customWidth="1"/>
    <col min="15358" max="15359" width="0.140625" style="59" customWidth="1"/>
    <col min="15360" max="15360" width="1.42578125" style="59" customWidth="1"/>
    <col min="15361" max="15361" width="0.140625" style="59" customWidth="1"/>
    <col min="15362" max="15362" width="0" style="59" hidden="1" customWidth="1"/>
    <col min="15363" max="15363" width="0.28515625" style="59" customWidth="1"/>
    <col min="15364" max="15364" width="1.42578125" style="59" customWidth="1"/>
    <col min="15365" max="15365" width="0.42578125" style="59" customWidth="1"/>
    <col min="15366" max="15366" width="0.140625" style="59" customWidth="1"/>
    <col min="15367" max="15367" width="0.42578125" style="59" customWidth="1"/>
    <col min="15368" max="15368" width="0.140625" style="59" customWidth="1"/>
    <col min="15369" max="15370" width="1.42578125" style="59" customWidth="1"/>
    <col min="15371" max="15371" width="0.28515625" style="59" customWidth="1"/>
    <col min="15372" max="15372" width="1.42578125" style="59" customWidth="1"/>
    <col min="15373" max="15373" width="0.42578125" style="59" customWidth="1"/>
    <col min="15374" max="15374" width="0" style="59" hidden="1" customWidth="1"/>
    <col min="15375" max="15375" width="1.42578125" style="59" customWidth="1"/>
    <col min="15376" max="15376" width="0.28515625" style="59" customWidth="1"/>
    <col min="15377" max="15377" width="0.140625" style="59" customWidth="1"/>
    <col min="15378" max="15378" width="0" style="59" hidden="1" customWidth="1"/>
    <col min="15379" max="15379" width="8" style="59" customWidth="1"/>
    <col min="15380" max="15380" width="5.7109375" style="59" customWidth="1"/>
    <col min="15381" max="15381" width="7.28515625" style="59" customWidth="1"/>
    <col min="15382" max="15382" width="4.28515625" style="59" customWidth="1"/>
    <col min="15383" max="15383" width="8.140625" style="59" customWidth="1"/>
    <col min="15384" max="15385" width="7.28515625" style="59" customWidth="1"/>
    <col min="15386" max="15386" width="8.28515625" style="59" customWidth="1"/>
    <col min="15387" max="15387" width="8.7109375" style="59" customWidth="1"/>
    <col min="15388" max="15388" width="6.42578125" style="59" customWidth="1"/>
    <col min="15389" max="15389" width="0" style="59" hidden="1" customWidth="1"/>
    <col min="15390" max="15390" width="10" style="59" customWidth="1"/>
    <col min="15391" max="15391" width="11.140625" style="59" customWidth="1"/>
    <col min="15392" max="15396" width="1.42578125" style="59" customWidth="1"/>
    <col min="15397" max="15397" width="1" style="59" customWidth="1"/>
    <col min="15398" max="15399" width="0" style="59" hidden="1" customWidth="1"/>
    <col min="15400" max="15400" width="8.28515625" style="59" customWidth="1"/>
    <col min="15401" max="15401" width="11" style="59" customWidth="1"/>
    <col min="15402" max="15402" width="9.7109375" style="59" customWidth="1"/>
    <col min="15403" max="15405" width="1.42578125" style="59" customWidth="1"/>
    <col min="15406" max="15406" width="0" style="59" hidden="1" customWidth="1"/>
    <col min="15407" max="15407" width="2.28515625" style="59" customWidth="1"/>
    <col min="15408" max="15410" width="1.42578125" style="59" customWidth="1"/>
    <col min="15411" max="15411" width="0" style="59" hidden="1" customWidth="1"/>
    <col min="15412" max="15412" width="1.42578125" style="59" customWidth="1"/>
    <col min="15413" max="15413" width="0.42578125" style="59" customWidth="1"/>
    <col min="15414" max="15415" width="0.140625" style="59" customWidth="1"/>
    <col min="15416" max="15416" width="0" style="59" hidden="1" customWidth="1"/>
    <col min="15417" max="15417" width="2.7109375" style="59" customWidth="1"/>
    <col min="15418" max="15418" width="3.5703125" style="59" customWidth="1"/>
    <col min="15419" max="15420" width="0.5703125" style="59" customWidth="1"/>
    <col min="15421" max="15421" width="1.42578125" style="59" customWidth="1"/>
    <col min="15422" max="15422" width="0" style="59" hidden="1" customWidth="1"/>
    <col min="15423" max="15424" width="1.42578125" style="59" customWidth="1"/>
    <col min="15425" max="15425" width="3" style="59" customWidth="1"/>
    <col min="15426" max="15426" width="0.140625" style="59" customWidth="1"/>
    <col min="15427" max="15427" width="0.42578125" style="59" customWidth="1"/>
    <col min="15428" max="15428" width="0.28515625" style="59" customWidth="1"/>
    <col min="15429" max="15429" width="1.42578125" style="59" customWidth="1"/>
    <col min="15430" max="15430" width="2.42578125" style="59" customWidth="1"/>
    <col min="15431" max="15431" width="0.28515625" style="59" customWidth="1"/>
    <col min="15432" max="15572" width="1.42578125" style="59"/>
    <col min="15573" max="15573" width="1.42578125" style="59" customWidth="1"/>
    <col min="15574" max="15574" width="0.140625" style="59" customWidth="1"/>
    <col min="15575" max="15575" width="1.42578125" style="59" customWidth="1"/>
    <col min="15576" max="15577" width="0.140625" style="59" customWidth="1"/>
    <col min="15578" max="15578" width="1.42578125" style="59" customWidth="1"/>
    <col min="15579" max="15579" width="0.28515625" style="59" customWidth="1"/>
    <col min="15580" max="15581" width="0" style="59" hidden="1" customWidth="1"/>
    <col min="15582" max="15582" width="1.42578125" style="59" customWidth="1"/>
    <col min="15583" max="15583" width="0" style="59" hidden="1" customWidth="1"/>
    <col min="15584" max="15584" width="1.140625" style="59" customWidth="1"/>
    <col min="15585" max="15585" width="0.140625" style="59" customWidth="1"/>
    <col min="15586" max="15586" width="0.28515625" style="59" customWidth="1"/>
    <col min="15587" max="15597" width="1.42578125" style="59" customWidth="1"/>
    <col min="15598" max="15598" width="0.5703125" style="59" customWidth="1"/>
    <col min="15599" max="15600" width="0" style="59" hidden="1" customWidth="1"/>
    <col min="15601" max="15608" width="1.42578125" style="59" customWidth="1"/>
    <col min="15609" max="15609" width="2.140625" style="59" customWidth="1"/>
    <col min="15610" max="15610" width="0.28515625" style="59" customWidth="1"/>
    <col min="15611" max="15611" width="2.7109375" style="59" customWidth="1"/>
    <col min="15612" max="15612" width="0" style="59" hidden="1" customWidth="1"/>
    <col min="15613" max="15613" width="0.28515625" style="59" customWidth="1"/>
    <col min="15614" max="15615" width="0.140625" style="59" customWidth="1"/>
    <col min="15616" max="15616" width="1.42578125" style="59" customWidth="1"/>
    <col min="15617" max="15617" width="0.140625" style="59" customWidth="1"/>
    <col min="15618" max="15618" width="0" style="59" hidden="1" customWidth="1"/>
    <col min="15619" max="15619" width="0.28515625" style="59" customWidth="1"/>
    <col min="15620" max="15620" width="1.42578125" style="59" customWidth="1"/>
    <col min="15621" max="15621" width="0.42578125" style="59" customWidth="1"/>
    <col min="15622" max="15622" width="0.140625" style="59" customWidth="1"/>
    <col min="15623" max="15623" width="0.42578125" style="59" customWidth="1"/>
    <col min="15624" max="15624" width="0.140625" style="59" customWidth="1"/>
    <col min="15625" max="15626" width="1.42578125" style="59" customWidth="1"/>
    <col min="15627" max="15627" width="0.28515625" style="59" customWidth="1"/>
    <col min="15628" max="15628" width="1.42578125" style="59" customWidth="1"/>
    <col min="15629" max="15629" width="0.42578125" style="59" customWidth="1"/>
    <col min="15630" max="15630" width="0" style="59" hidden="1" customWidth="1"/>
    <col min="15631" max="15631" width="1.42578125" style="59" customWidth="1"/>
    <col min="15632" max="15632" width="0.28515625" style="59" customWidth="1"/>
    <col min="15633" max="15633" width="0.140625" style="59" customWidth="1"/>
    <col min="15634" max="15634" width="0" style="59" hidden="1" customWidth="1"/>
    <col min="15635" max="15635" width="8" style="59" customWidth="1"/>
    <col min="15636" max="15636" width="5.7109375" style="59" customWidth="1"/>
    <col min="15637" max="15637" width="7.28515625" style="59" customWidth="1"/>
    <col min="15638" max="15638" width="4.28515625" style="59" customWidth="1"/>
    <col min="15639" max="15639" width="8.140625" style="59" customWidth="1"/>
    <col min="15640" max="15641" width="7.28515625" style="59" customWidth="1"/>
    <col min="15642" max="15642" width="8.28515625" style="59" customWidth="1"/>
    <col min="15643" max="15643" width="8.7109375" style="59" customWidth="1"/>
    <col min="15644" max="15644" width="6.42578125" style="59" customWidth="1"/>
    <col min="15645" max="15645" width="0" style="59" hidden="1" customWidth="1"/>
    <col min="15646" max="15646" width="10" style="59" customWidth="1"/>
    <col min="15647" max="15647" width="11.140625" style="59" customWidth="1"/>
    <col min="15648" max="15652" width="1.42578125" style="59" customWidth="1"/>
    <col min="15653" max="15653" width="1" style="59" customWidth="1"/>
    <col min="15654" max="15655" width="0" style="59" hidden="1" customWidth="1"/>
    <col min="15656" max="15656" width="8.28515625" style="59" customWidth="1"/>
    <col min="15657" max="15657" width="11" style="59" customWidth="1"/>
    <col min="15658" max="15658" width="9.7109375" style="59" customWidth="1"/>
    <col min="15659" max="15661" width="1.42578125" style="59" customWidth="1"/>
    <col min="15662" max="15662" width="0" style="59" hidden="1" customWidth="1"/>
    <col min="15663" max="15663" width="2.28515625" style="59" customWidth="1"/>
    <col min="15664" max="15666" width="1.42578125" style="59" customWidth="1"/>
    <col min="15667" max="15667" width="0" style="59" hidden="1" customWidth="1"/>
    <col min="15668" max="15668" width="1.42578125" style="59" customWidth="1"/>
    <col min="15669" max="15669" width="0.42578125" style="59" customWidth="1"/>
    <col min="15670" max="15671" width="0.140625" style="59" customWidth="1"/>
    <col min="15672" max="15672" width="0" style="59" hidden="1" customWidth="1"/>
    <col min="15673" max="15673" width="2.7109375" style="59" customWidth="1"/>
    <col min="15674" max="15674" width="3.5703125" style="59" customWidth="1"/>
    <col min="15675" max="15676" width="0.5703125" style="59" customWidth="1"/>
    <col min="15677" max="15677" width="1.42578125" style="59" customWidth="1"/>
    <col min="15678" max="15678" width="0" style="59" hidden="1" customWidth="1"/>
    <col min="15679" max="15680" width="1.42578125" style="59" customWidth="1"/>
    <col min="15681" max="15681" width="3" style="59" customWidth="1"/>
    <col min="15682" max="15682" width="0.140625" style="59" customWidth="1"/>
    <col min="15683" max="15683" width="0.42578125" style="59" customWidth="1"/>
    <col min="15684" max="15684" width="0.28515625" style="59" customWidth="1"/>
    <col min="15685" max="15685" width="1.42578125" style="59" customWidth="1"/>
    <col min="15686" max="15686" width="2.42578125" style="59" customWidth="1"/>
    <col min="15687" max="15687" width="0.28515625" style="59" customWidth="1"/>
    <col min="15688" max="15828" width="1.42578125" style="59"/>
    <col min="15829" max="15829" width="1.42578125" style="59" customWidth="1"/>
    <col min="15830" max="15830" width="0.140625" style="59" customWidth="1"/>
    <col min="15831" max="15831" width="1.42578125" style="59" customWidth="1"/>
    <col min="15832" max="15833" width="0.140625" style="59" customWidth="1"/>
    <col min="15834" max="15834" width="1.42578125" style="59" customWidth="1"/>
    <col min="15835" max="15835" width="0.28515625" style="59" customWidth="1"/>
    <col min="15836" max="15837" width="0" style="59" hidden="1" customWidth="1"/>
    <col min="15838" max="15838" width="1.42578125" style="59" customWidth="1"/>
    <col min="15839" max="15839" width="0" style="59" hidden="1" customWidth="1"/>
    <col min="15840" max="15840" width="1.140625" style="59" customWidth="1"/>
    <col min="15841" max="15841" width="0.140625" style="59" customWidth="1"/>
    <col min="15842" max="15842" width="0.28515625" style="59" customWidth="1"/>
    <col min="15843" max="15853" width="1.42578125" style="59" customWidth="1"/>
    <col min="15854" max="15854" width="0.5703125" style="59" customWidth="1"/>
    <col min="15855" max="15856" width="0" style="59" hidden="1" customWidth="1"/>
    <col min="15857" max="15864" width="1.42578125" style="59" customWidth="1"/>
    <col min="15865" max="15865" width="2.140625" style="59" customWidth="1"/>
    <col min="15866" max="15866" width="0.28515625" style="59" customWidth="1"/>
    <col min="15867" max="15867" width="2.7109375" style="59" customWidth="1"/>
    <col min="15868" max="15868" width="0" style="59" hidden="1" customWidth="1"/>
    <col min="15869" max="15869" width="0.28515625" style="59" customWidth="1"/>
    <col min="15870" max="15871" width="0.140625" style="59" customWidth="1"/>
    <col min="15872" max="15872" width="1.42578125" style="59" customWidth="1"/>
    <col min="15873" max="15873" width="0.140625" style="59" customWidth="1"/>
    <col min="15874" max="15874" width="0" style="59" hidden="1" customWidth="1"/>
    <col min="15875" max="15875" width="0.28515625" style="59" customWidth="1"/>
    <col min="15876" max="15876" width="1.42578125" style="59" customWidth="1"/>
    <col min="15877" max="15877" width="0.42578125" style="59" customWidth="1"/>
    <col min="15878" max="15878" width="0.140625" style="59" customWidth="1"/>
    <col min="15879" max="15879" width="0.42578125" style="59" customWidth="1"/>
    <col min="15880" max="15880" width="0.140625" style="59" customWidth="1"/>
    <col min="15881" max="15882" width="1.42578125" style="59" customWidth="1"/>
    <col min="15883" max="15883" width="0.28515625" style="59" customWidth="1"/>
    <col min="15884" max="15884" width="1.42578125" style="59" customWidth="1"/>
    <col min="15885" max="15885" width="0.42578125" style="59" customWidth="1"/>
    <col min="15886" max="15886" width="0" style="59" hidden="1" customWidth="1"/>
    <col min="15887" max="15887" width="1.42578125" style="59" customWidth="1"/>
    <col min="15888" max="15888" width="0.28515625" style="59" customWidth="1"/>
    <col min="15889" max="15889" width="0.140625" style="59" customWidth="1"/>
    <col min="15890" max="15890" width="0" style="59" hidden="1" customWidth="1"/>
    <col min="15891" max="15891" width="8" style="59" customWidth="1"/>
    <col min="15892" max="15892" width="5.7109375" style="59" customWidth="1"/>
    <col min="15893" max="15893" width="7.28515625" style="59" customWidth="1"/>
    <col min="15894" max="15894" width="4.28515625" style="59" customWidth="1"/>
    <col min="15895" max="15895" width="8.140625" style="59" customWidth="1"/>
    <col min="15896" max="15897" width="7.28515625" style="59" customWidth="1"/>
    <col min="15898" max="15898" width="8.28515625" style="59" customWidth="1"/>
    <col min="15899" max="15899" width="8.7109375" style="59" customWidth="1"/>
    <col min="15900" max="15900" width="6.42578125" style="59" customWidth="1"/>
    <col min="15901" max="15901" width="0" style="59" hidden="1" customWidth="1"/>
    <col min="15902" max="15902" width="10" style="59" customWidth="1"/>
    <col min="15903" max="15903" width="11.140625" style="59" customWidth="1"/>
    <col min="15904" max="15908" width="1.42578125" style="59" customWidth="1"/>
    <col min="15909" max="15909" width="1" style="59" customWidth="1"/>
    <col min="15910" max="15911" width="0" style="59" hidden="1" customWidth="1"/>
    <col min="15912" max="15912" width="8.28515625" style="59" customWidth="1"/>
    <col min="15913" max="15913" width="11" style="59" customWidth="1"/>
    <col min="15914" max="15914" width="9.7109375" style="59" customWidth="1"/>
    <col min="15915" max="15917" width="1.42578125" style="59" customWidth="1"/>
    <col min="15918" max="15918" width="0" style="59" hidden="1" customWidth="1"/>
    <col min="15919" max="15919" width="2.28515625" style="59" customWidth="1"/>
    <col min="15920" max="15922" width="1.42578125" style="59" customWidth="1"/>
    <col min="15923" max="15923" width="0" style="59" hidden="1" customWidth="1"/>
    <col min="15924" max="15924" width="1.42578125" style="59" customWidth="1"/>
    <col min="15925" max="15925" width="0.42578125" style="59" customWidth="1"/>
    <col min="15926" max="15927" width="0.140625" style="59" customWidth="1"/>
    <col min="15928" max="15928" width="0" style="59" hidden="1" customWidth="1"/>
    <col min="15929" max="15929" width="2.7109375" style="59" customWidth="1"/>
    <col min="15930" max="15930" width="3.5703125" style="59" customWidth="1"/>
    <col min="15931" max="15932" width="0.5703125" style="59" customWidth="1"/>
    <col min="15933" max="15933" width="1.42578125" style="59" customWidth="1"/>
    <col min="15934" max="15934" width="0" style="59" hidden="1" customWidth="1"/>
    <col min="15935" max="15936" width="1.42578125" style="59" customWidth="1"/>
    <col min="15937" max="15937" width="3" style="59" customWidth="1"/>
    <col min="15938" max="15938" width="0.140625" style="59" customWidth="1"/>
    <col min="15939" max="15939" width="0.42578125" style="59" customWidth="1"/>
    <col min="15940" max="15940" width="0.28515625" style="59" customWidth="1"/>
    <col min="15941" max="15941" width="1.42578125" style="59" customWidth="1"/>
    <col min="15942" max="15942" width="2.42578125" style="59" customWidth="1"/>
    <col min="15943" max="15943" width="0.28515625" style="59" customWidth="1"/>
    <col min="15944" max="16084" width="1.42578125" style="59"/>
    <col min="16085" max="16085" width="1.42578125" style="59" customWidth="1"/>
    <col min="16086" max="16086" width="0.140625" style="59" customWidth="1"/>
    <col min="16087" max="16087" width="1.42578125" style="59" customWidth="1"/>
    <col min="16088" max="16089" width="0.140625" style="59" customWidth="1"/>
    <col min="16090" max="16090" width="1.42578125" style="59" customWidth="1"/>
    <col min="16091" max="16091" width="0.28515625" style="59" customWidth="1"/>
    <col min="16092" max="16093" width="0" style="59" hidden="1" customWidth="1"/>
    <col min="16094" max="16094" width="1.42578125" style="59" customWidth="1"/>
    <col min="16095" max="16095" width="0" style="59" hidden="1" customWidth="1"/>
    <col min="16096" max="16096" width="1.140625" style="59" customWidth="1"/>
    <col min="16097" max="16097" width="0.140625" style="59" customWidth="1"/>
    <col min="16098" max="16098" width="0.28515625" style="59" customWidth="1"/>
    <col min="16099" max="16109" width="1.42578125" style="59" customWidth="1"/>
    <col min="16110" max="16110" width="0.5703125" style="59" customWidth="1"/>
    <col min="16111" max="16112" width="0" style="59" hidden="1" customWidth="1"/>
    <col min="16113" max="16120" width="1.42578125" style="59" customWidth="1"/>
    <col min="16121" max="16121" width="2.140625" style="59" customWidth="1"/>
    <col min="16122" max="16122" width="0.28515625" style="59" customWidth="1"/>
    <col min="16123" max="16123" width="2.7109375" style="59" customWidth="1"/>
    <col min="16124" max="16124" width="0" style="59" hidden="1" customWidth="1"/>
    <col min="16125" max="16125" width="0.28515625" style="59" customWidth="1"/>
    <col min="16126" max="16127" width="0.140625" style="59" customWidth="1"/>
    <col min="16128" max="16128" width="1.42578125" style="59" customWidth="1"/>
    <col min="16129" max="16129" width="0.140625" style="59" customWidth="1"/>
    <col min="16130" max="16130" width="0" style="59" hidden="1" customWidth="1"/>
    <col min="16131" max="16131" width="0.28515625" style="59" customWidth="1"/>
    <col min="16132" max="16132" width="1.42578125" style="59" customWidth="1"/>
    <col min="16133" max="16133" width="0.42578125" style="59" customWidth="1"/>
    <col min="16134" max="16134" width="0.140625" style="59" customWidth="1"/>
    <col min="16135" max="16135" width="0.42578125" style="59" customWidth="1"/>
    <col min="16136" max="16136" width="0.140625" style="59" customWidth="1"/>
    <col min="16137" max="16138" width="1.42578125" style="59" customWidth="1"/>
    <col min="16139" max="16139" width="0.28515625" style="59" customWidth="1"/>
    <col min="16140" max="16140" width="1.42578125" style="59" customWidth="1"/>
    <col min="16141" max="16141" width="0.42578125" style="59" customWidth="1"/>
    <col min="16142" max="16142" width="0" style="59" hidden="1" customWidth="1"/>
    <col min="16143" max="16143" width="1.42578125" style="59" customWidth="1"/>
    <col min="16144" max="16144" width="0.28515625" style="59" customWidth="1"/>
    <col min="16145" max="16145" width="0.140625" style="59" customWidth="1"/>
    <col min="16146" max="16146" width="0" style="59" hidden="1" customWidth="1"/>
    <col min="16147" max="16147" width="8" style="59" customWidth="1"/>
    <col min="16148" max="16148" width="5.7109375" style="59" customWidth="1"/>
    <col min="16149" max="16149" width="7.28515625" style="59" customWidth="1"/>
    <col min="16150" max="16150" width="4.28515625" style="59" customWidth="1"/>
    <col min="16151" max="16151" width="8.140625" style="59" customWidth="1"/>
    <col min="16152" max="16153" width="7.28515625" style="59" customWidth="1"/>
    <col min="16154" max="16154" width="8.28515625" style="59" customWidth="1"/>
    <col min="16155" max="16155" width="8.7109375" style="59" customWidth="1"/>
    <col min="16156" max="16156" width="6.42578125" style="59" customWidth="1"/>
    <col min="16157" max="16157" width="0" style="59" hidden="1" customWidth="1"/>
    <col min="16158" max="16158" width="10" style="59" customWidth="1"/>
    <col min="16159" max="16159" width="11.140625" style="59" customWidth="1"/>
    <col min="16160" max="16164" width="1.42578125" style="59" customWidth="1"/>
    <col min="16165" max="16165" width="1" style="59" customWidth="1"/>
    <col min="16166" max="16167" width="0" style="59" hidden="1" customWidth="1"/>
    <col min="16168" max="16168" width="8.28515625" style="59" customWidth="1"/>
    <col min="16169" max="16169" width="11" style="59" customWidth="1"/>
    <col min="16170" max="16170" width="9.7109375" style="59" customWidth="1"/>
    <col min="16171" max="16173" width="1.42578125" style="59" customWidth="1"/>
    <col min="16174" max="16174" width="0" style="59" hidden="1" customWidth="1"/>
    <col min="16175" max="16175" width="2.28515625" style="59" customWidth="1"/>
    <col min="16176" max="16178" width="1.42578125" style="59" customWidth="1"/>
    <col min="16179" max="16179" width="0" style="59" hidden="1" customWidth="1"/>
    <col min="16180" max="16180" width="1.42578125" style="59" customWidth="1"/>
    <col min="16181" max="16181" width="0.42578125" style="59" customWidth="1"/>
    <col min="16182" max="16183" width="0.140625" style="59" customWidth="1"/>
    <col min="16184" max="16184" width="0" style="59" hidden="1" customWidth="1"/>
    <col min="16185" max="16185" width="2.7109375" style="59" customWidth="1"/>
    <col min="16186" max="16186" width="3.5703125" style="59" customWidth="1"/>
    <col min="16187" max="16188" width="0.5703125" style="59" customWidth="1"/>
    <col min="16189" max="16189" width="1.42578125" style="59" customWidth="1"/>
    <col min="16190" max="16190" width="0" style="59" hidden="1" customWidth="1"/>
    <col min="16191" max="16192" width="1.42578125" style="59" customWidth="1"/>
    <col min="16193" max="16193" width="3" style="59" customWidth="1"/>
    <col min="16194" max="16194" width="0.140625" style="59" customWidth="1"/>
    <col min="16195" max="16195" width="0.42578125" style="59" customWidth="1"/>
    <col min="16196" max="16196" width="0.28515625" style="59" customWidth="1"/>
    <col min="16197" max="16197" width="1.42578125" style="59" customWidth="1"/>
    <col min="16198" max="16198" width="2.42578125" style="59" customWidth="1"/>
    <col min="16199" max="16199" width="0.28515625" style="59" customWidth="1"/>
    <col min="16200" max="16384" width="1.42578125" style="59"/>
  </cols>
  <sheetData>
    <row r="1" spans="1:97" s="79" customFormat="1" ht="11.25" x14ac:dyDescent="0.2">
      <c r="CH1" s="154" t="s">
        <v>36</v>
      </c>
      <c r="CI1" s="154"/>
      <c r="CJ1" s="154"/>
    </row>
    <row r="2" spans="1:97" s="79" customFormat="1" ht="11.25" x14ac:dyDescent="0.2">
      <c r="CH2" s="67" t="s">
        <v>37</v>
      </c>
      <c r="CI2" s="67"/>
      <c r="CJ2" s="67"/>
    </row>
    <row r="3" spans="1:97" s="79" customFormat="1" ht="11.25" x14ac:dyDescent="0.2">
      <c r="CH3" s="154" t="s">
        <v>90</v>
      </c>
      <c r="CI3" s="154"/>
      <c r="CJ3" s="154"/>
      <c r="CK3" s="154"/>
      <c r="CL3" s="154"/>
    </row>
    <row r="4" spans="1:97" s="31" customFormat="1" ht="5.25" x14ac:dyDescent="0.15"/>
    <row r="5" spans="1:97" s="80" customFormat="1" ht="12.75" x14ac:dyDescent="0.25">
      <c r="CI5" s="118" t="s">
        <v>38</v>
      </c>
      <c r="CJ5" s="118"/>
    </row>
    <row r="6" spans="1:97" s="80" customFormat="1" ht="12.75" x14ac:dyDescent="0.25">
      <c r="CB6" s="170" t="s">
        <v>39</v>
      </c>
      <c r="CC6" s="170"/>
      <c r="CD6" s="170"/>
      <c r="CE6" s="170"/>
      <c r="CF6" s="170"/>
      <c r="CG6" s="170"/>
      <c r="CH6" s="171"/>
      <c r="CI6" s="118">
        <v>301017</v>
      </c>
      <c r="CJ6" s="118"/>
    </row>
    <row r="7" spans="1:97" s="80" customFormat="1" ht="15.95" customHeight="1" x14ac:dyDescent="0.25">
      <c r="A7" s="155" t="s">
        <v>80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68"/>
      <c r="BW7" s="68"/>
      <c r="BX7" s="68"/>
      <c r="BY7" s="68"/>
      <c r="BZ7" s="68"/>
      <c r="CA7" s="68"/>
      <c r="CB7" s="170" t="s">
        <v>40</v>
      </c>
      <c r="CC7" s="170"/>
      <c r="CD7" s="170"/>
      <c r="CE7" s="170"/>
      <c r="CF7" s="170"/>
      <c r="CG7" s="170"/>
      <c r="CH7" s="171"/>
      <c r="CI7" s="169"/>
      <c r="CJ7" s="169"/>
      <c r="CK7" s="68"/>
      <c r="CL7" s="68"/>
      <c r="CM7" s="68"/>
      <c r="CN7" s="68"/>
    </row>
    <row r="8" spans="1:97" s="34" customFormat="1" ht="10.5" x14ac:dyDescent="0.2">
      <c r="A8" s="156" t="s">
        <v>41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</row>
    <row r="9" spans="1:97" s="81" customFormat="1" ht="12.75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</row>
    <row r="10" spans="1:97" s="81" customFormat="1" ht="25.5" customHeight="1" x14ac:dyDescent="0.2">
      <c r="F10" s="98" t="s">
        <v>23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J10" s="161" t="s">
        <v>42</v>
      </c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3"/>
      <c r="AX10" s="160" t="s">
        <v>43</v>
      </c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</row>
    <row r="11" spans="1:97" s="81" customFormat="1" ht="15.75" customHeight="1" x14ac:dyDescent="0.25"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J11" s="164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6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65"/>
      <c r="BN11" s="65"/>
      <c r="BO11" s="65"/>
      <c r="BP11" s="65"/>
      <c r="BQ11" s="65"/>
      <c r="BR11" s="65"/>
      <c r="BS11" s="38"/>
      <c r="BT11" s="65"/>
      <c r="BU11" s="99" t="s">
        <v>44</v>
      </c>
      <c r="BV11" s="99"/>
      <c r="BW11" s="65"/>
      <c r="BX11" s="65"/>
      <c r="BY11" s="65"/>
      <c r="BZ11" s="65"/>
      <c r="CB11" s="39"/>
    </row>
    <row r="12" spans="1:97" s="81" customFormat="1" ht="12.75" x14ac:dyDescent="0.2">
      <c r="BU12" s="178" t="s">
        <v>45</v>
      </c>
      <c r="BV12" s="178"/>
      <c r="BW12" s="178"/>
      <c r="BX12" s="178"/>
      <c r="BY12" s="82" t="s">
        <v>88</v>
      </c>
      <c r="CA12" s="178" t="s">
        <v>95</v>
      </c>
      <c r="CB12" s="178"/>
      <c r="CC12" s="178"/>
      <c r="CD12" s="178"/>
      <c r="CE12" s="178"/>
      <c r="CH12" s="81" t="s">
        <v>47</v>
      </c>
      <c r="CP12" s="38"/>
      <c r="CQ12" s="38"/>
      <c r="CR12" s="38"/>
      <c r="CS12" s="38"/>
    </row>
    <row r="13" spans="1:97" s="81" customFormat="1" ht="15" customHeight="1" x14ac:dyDescent="0.2">
      <c r="N13" s="37" t="s">
        <v>48</v>
      </c>
      <c r="O13" s="180" t="s">
        <v>93</v>
      </c>
      <c r="P13" s="180"/>
      <c r="Q13" s="180"/>
      <c r="R13" s="180"/>
      <c r="S13" s="180"/>
      <c r="T13" s="180"/>
      <c r="U13" s="180"/>
      <c r="V13" s="180"/>
      <c r="X13" s="37" t="s">
        <v>50</v>
      </c>
      <c r="Y13" s="180" t="s">
        <v>51</v>
      </c>
      <c r="Z13" s="180"/>
      <c r="AA13" s="180"/>
      <c r="AB13" s="82" t="s">
        <v>46</v>
      </c>
      <c r="AC13" s="180" t="s">
        <v>52</v>
      </c>
      <c r="AD13" s="180"/>
      <c r="AE13" s="180"/>
      <c r="AF13" s="180"/>
      <c r="AG13" s="180"/>
      <c r="AH13" s="180"/>
      <c r="AI13" s="180"/>
      <c r="AJ13" s="180"/>
      <c r="AL13" s="41" t="s">
        <v>53</v>
      </c>
      <c r="AM13" s="181" t="s">
        <v>94</v>
      </c>
      <c r="AN13" s="181"/>
      <c r="AO13" s="181"/>
      <c r="AP13" s="82" t="s">
        <v>55</v>
      </c>
      <c r="BU13" s="179" t="s">
        <v>56</v>
      </c>
      <c r="BV13" s="179"/>
      <c r="BW13" s="179"/>
      <c r="BX13" s="179"/>
      <c r="BY13" s="66"/>
      <c r="CA13" s="178" t="s">
        <v>57</v>
      </c>
      <c r="CB13" s="178"/>
      <c r="CC13" s="178"/>
      <c r="CD13" s="178"/>
      <c r="CE13" s="178"/>
      <c r="CP13" s="97"/>
      <c r="CQ13" s="97"/>
      <c r="CR13" s="97"/>
      <c r="CS13" s="97"/>
    </row>
    <row r="14" spans="1:97" s="81" customFormat="1" ht="12.75" x14ac:dyDescent="0.2"/>
    <row r="15" spans="1:97" s="80" customFormat="1" ht="35.25" customHeight="1" x14ac:dyDescent="0.25">
      <c r="A15" s="119" t="s">
        <v>0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20"/>
      <c r="S15" s="110" t="s">
        <v>86</v>
      </c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2"/>
      <c r="AI15" s="110" t="s">
        <v>91</v>
      </c>
      <c r="AJ15" s="111"/>
      <c r="AK15" s="111"/>
      <c r="AL15" s="111"/>
      <c r="AM15" s="111"/>
      <c r="AN15" s="111"/>
      <c r="AO15" s="111"/>
      <c r="AP15" s="111"/>
      <c r="AQ15" s="112"/>
      <c r="AR15" s="110" t="s">
        <v>92</v>
      </c>
      <c r="AS15" s="111"/>
      <c r="AT15" s="111"/>
      <c r="AU15" s="111"/>
      <c r="AV15" s="111"/>
      <c r="AW15" s="111"/>
      <c r="AX15" s="111"/>
      <c r="AY15" s="111"/>
      <c r="AZ15" s="111"/>
      <c r="BA15" s="111"/>
      <c r="BB15" s="112"/>
      <c r="BC15" s="118" t="s">
        <v>58</v>
      </c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31"/>
      <c r="CS15" s="70"/>
    </row>
    <row r="16" spans="1:97" s="80" customFormat="1" ht="38.25" customHeight="1" x14ac:dyDescent="0.25">
      <c r="A16" s="110" t="s">
        <v>59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2"/>
      <c r="O16" s="172" t="s">
        <v>7</v>
      </c>
      <c r="P16" s="173"/>
      <c r="Q16" s="173"/>
      <c r="R16" s="174"/>
      <c r="S16" s="122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4"/>
      <c r="AI16" s="122"/>
      <c r="AJ16" s="123"/>
      <c r="AK16" s="123"/>
      <c r="AL16" s="123"/>
      <c r="AM16" s="123"/>
      <c r="AN16" s="123"/>
      <c r="AO16" s="123"/>
      <c r="AP16" s="123"/>
      <c r="AQ16" s="124"/>
      <c r="AR16" s="122"/>
      <c r="AS16" s="123"/>
      <c r="AT16" s="123"/>
      <c r="AU16" s="123"/>
      <c r="AV16" s="123"/>
      <c r="AW16" s="123"/>
      <c r="AX16" s="123"/>
      <c r="AY16" s="123"/>
      <c r="AZ16" s="123"/>
      <c r="BA16" s="123"/>
      <c r="BB16" s="124"/>
      <c r="BC16" s="116" t="s">
        <v>60</v>
      </c>
      <c r="BD16" s="117"/>
      <c r="BE16" s="117"/>
      <c r="BF16" s="117"/>
      <c r="BG16" s="117"/>
      <c r="BH16" s="117"/>
      <c r="BI16" s="117"/>
      <c r="BJ16" s="117"/>
      <c r="BK16" s="117"/>
      <c r="BL16" s="118" t="s">
        <v>61</v>
      </c>
      <c r="BM16" s="118"/>
      <c r="BN16" s="119" t="s">
        <v>62</v>
      </c>
      <c r="BO16" s="120"/>
      <c r="BP16" s="104" t="s">
        <v>84</v>
      </c>
      <c r="BQ16" s="119" t="s">
        <v>83</v>
      </c>
      <c r="BR16" s="120"/>
      <c r="BS16" s="104" t="s">
        <v>63</v>
      </c>
      <c r="BT16" s="74" t="s">
        <v>64</v>
      </c>
      <c r="BU16" s="43" t="s">
        <v>65</v>
      </c>
      <c r="BV16" s="104" t="s">
        <v>35</v>
      </c>
      <c r="BW16" s="104"/>
      <c r="BX16" s="106" t="s">
        <v>66</v>
      </c>
      <c r="BY16" s="108" t="s">
        <v>67</v>
      </c>
      <c r="BZ16" s="110" t="s">
        <v>68</v>
      </c>
      <c r="CA16" s="111"/>
      <c r="CB16" s="111"/>
      <c r="CC16" s="111"/>
      <c r="CD16" s="111"/>
      <c r="CE16" s="111"/>
      <c r="CF16" s="111"/>
      <c r="CG16" s="112"/>
      <c r="CH16" s="104" t="s">
        <v>87</v>
      </c>
      <c r="CI16" s="128" t="s">
        <v>69</v>
      </c>
      <c r="CJ16" s="104" t="s">
        <v>70</v>
      </c>
      <c r="CK16" s="100" t="s">
        <v>71</v>
      </c>
      <c r="CL16" s="101"/>
      <c r="CM16" s="101"/>
      <c r="CN16" s="101"/>
      <c r="CO16" s="101"/>
      <c r="CP16" s="101"/>
      <c r="CQ16" s="101"/>
      <c r="CR16" s="101"/>
      <c r="CS16" s="70"/>
    </row>
    <row r="17" spans="1:97" s="80" customFormat="1" ht="55.5" customHeight="1" x14ac:dyDescent="0.2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175"/>
      <c r="P17" s="176"/>
      <c r="Q17" s="176"/>
      <c r="R17" s="177"/>
      <c r="S17" s="125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7"/>
      <c r="AI17" s="125"/>
      <c r="AJ17" s="126"/>
      <c r="AK17" s="126"/>
      <c r="AL17" s="126"/>
      <c r="AM17" s="126"/>
      <c r="AN17" s="126"/>
      <c r="AO17" s="126"/>
      <c r="AP17" s="126"/>
      <c r="AQ17" s="127"/>
      <c r="AR17" s="125"/>
      <c r="AS17" s="126"/>
      <c r="AT17" s="126"/>
      <c r="AU17" s="126"/>
      <c r="AV17" s="126"/>
      <c r="AW17" s="126"/>
      <c r="AX17" s="126"/>
      <c r="AY17" s="126"/>
      <c r="AZ17" s="126"/>
      <c r="BA17" s="126"/>
      <c r="BB17" s="127"/>
      <c r="BC17" s="117" t="s">
        <v>15</v>
      </c>
      <c r="BD17" s="117"/>
      <c r="BE17" s="117"/>
      <c r="BF17" s="117"/>
      <c r="BG17" s="117"/>
      <c r="BH17" s="117"/>
      <c r="BI17" s="117"/>
      <c r="BJ17" s="117"/>
      <c r="BK17" s="73" t="s">
        <v>32</v>
      </c>
      <c r="BL17" s="45" t="s">
        <v>15</v>
      </c>
      <c r="BM17" s="45" t="s">
        <v>32</v>
      </c>
      <c r="BN17" s="45" t="s">
        <v>15</v>
      </c>
      <c r="BO17" s="45" t="s">
        <v>32</v>
      </c>
      <c r="BP17" s="121"/>
      <c r="BQ17" s="45" t="s">
        <v>15</v>
      </c>
      <c r="BR17" s="45" t="s">
        <v>32</v>
      </c>
      <c r="BS17" s="105"/>
      <c r="BT17" s="45">
        <v>1.5</v>
      </c>
      <c r="BU17" s="45">
        <v>1.5</v>
      </c>
      <c r="BV17" s="105"/>
      <c r="BW17" s="105"/>
      <c r="BX17" s="107"/>
      <c r="BY17" s="109"/>
      <c r="BZ17" s="113"/>
      <c r="CA17" s="114"/>
      <c r="CB17" s="114"/>
      <c r="CC17" s="114"/>
      <c r="CD17" s="114"/>
      <c r="CE17" s="114"/>
      <c r="CF17" s="114"/>
      <c r="CG17" s="115"/>
      <c r="CH17" s="121"/>
      <c r="CI17" s="129"/>
      <c r="CJ17" s="121"/>
      <c r="CK17" s="102"/>
      <c r="CL17" s="103"/>
      <c r="CM17" s="103"/>
      <c r="CN17" s="103"/>
      <c r="CO17" s="103"/>
      <c r="CP17" s="103"/>
      <c r="CQ17" s="103"/>
      <c r="CR17" s="103"/>
      <c r="CS17" s="70"/>
    </row>
    <row r="18" spans="1:97" s="80" customFormat="1" ht="12.75" x14ac:dyDescent="0.25">
      <c r="A18" s="118">
        <v>1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>
        <v>2</v>
      </c>
      <c r="P18" s="118"/>
      <c r="Q18" s="118"/>
      <c r="R18" s="118"/>
      <c r="S18" s="118">
        <v>3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>
        <v>4</v>
      </c>
      <c r="AJ18" s="118"/>
      <c r="AK18" s="118"/>
      <c r="AL18" s="118"/>
      <c r="AM18" s="118"/>
      <c r="AN18" s="118"/>
      <c r="AO18" s="118"/>
      <c r="AP18" s="118"/>
      <c r="AQ18" s="118"/>
      <c r="AR18" s="118">
        <v>5</v>
      </c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>
        <v>6</v>
      </c>
      <c r="BD18" s="118"/>
      <c r="BE18" s="118"/>
      <c r="BF18" s="118"/>
      <c r="BG18" s="118"/>
      <c r="BH18" s="118"/>
      <c r="BI18" s="118"/>
      <c r="BJ18" s="118"/>
      <c r="BK18" s="74">
        <v>7</v>
      </c>
      <c r="BL18" s="74">
        <v>8</v>
      </c>
      <c r="BM18" s="74">
        <v>9</v>
      </c>
      <c r="BN18" s="74">
        <v>10</v>
      </c>
      <c r="BO18" s="74">
        <v>11</v>
      </c>
      <c r="BP18" s="74">
        <v>12</v>
      </c>
      <c r="BQ18" s="74">
        <v>10</v>
      </c>
      <c r="BR18" s="74">
        <v>11</v>
      </c>
      <c r="BS18" s="74"/>
      <c r="BT18" s="74">
        <v>13</v>
      </c>
      <c r="BU18" s="74">
        <v>14</v>
      </c>
      <c r="BV18" s="74"/>
      <c r="BW18" s="74"/>
      <c r="BX18" s="46">
        <v>15</v>
      </c>
      <c r="BY18" s="47">
        <v>16</v>
      </c>
      <c r="BZ18" s="118">
        <v>17</v>
      </c>
      <c r="CA18" s="118"/>
      <c r="CB18" s="118"/>
      <c r="CC18" s="118"/>
      <c r="CD18" s="118"/>
      <c r="CE18" s="118"/>
      <c r="CF18" s="118"/>
      <c r="CG18" s="118"/>
      <c r="CH18" s="74">
        <v>18</v>
      </c>
      <c r="CI18" s="48">
        <v>19</v>
      </c>
      <c r="CJ18" s="74">
        <v>20</v>
      </c>
      <c r="CK18" s="167">
        <v>21</v>
      </c>
      <c r="CL18" s="167"/>
      <c r="CM18" s="167"/>
      <c r="CN18" s="167"/>
      <c r="CO18" s="167"/>
      <c r="CP18" s="167"/>
      <c r="CQ18" s="167"/>
      <c r="CR18" s="168"/>
      <c r="CS18" s="70"/>
    </row>
    <row r="19" spans="1:97" s="80" customFormat="1" ht="28.9" customHeight="1" x14ac:dyDescent="0.25">
      <c r="A19" s="135" t="s">
        <v>72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7"/>
      <c r="O19" s="138" t="s">
        <v>73</v>
      </c>
      <c r="P19" s="138"/>
      <c r="Q19" s="138"/>
      <c r="R19" s="138"/>
      <c r="S19" s="139" t="s">
        <v>18</v>
      </c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18">
        <v>1</v>
      </c>
      <c r="AJ19" s="118"/>
      <c r="AK19" s="118"/>
      <c r="AL19" s="118"/>
      <c r="AM19" s="118"/>
      <c r="AN19" s="118"/>
      <c r="AO19" s="118"/>
      <c r="AP19" s="118"/>
      <c r="AQ19" s="118"/>
      <c r="AR19" s="132">
        <v>3952</v>
      </c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40">
        <v>0.1</v>
      </c>
      <c r="BD19" s="118"/>
      <c r="BE19" s="118"/>
      <c r="BF19" s="118"/>
      <c r="BG19" s="118"/>
      <c r="BH19" s="118"/>
      <c r="BI19" s="118"/>
      <c r="BJ19" s="118"/>
      <c r="BK19" s="49">
        <f>ROUND(AR19*BC19,2)</f>
        <v>395.2</v>
      </c>
      <c r="BL19" s="77">
        <v>1.5</v>
      </c>
      <c r="BM19" s="75">
        <f>ROUND(AR19*BL19,2)</f>
        <v>5928</v>
      </c>
      <c r="BN19" s="74">
        <v>3.9</v>
      </c>
      <c r="BO19" s="75">
        <f>AR19*BN19</f>
        <v>15412.8</v>
      </c>
      <c r="BP19" s="75"/>
      <c r="BQ19" s="77">
        <v>0.05</v>
      </c>
      <c r="BR19" s="49">
        <f>ROUND(AR19*BQ19,2)</f>
        <v>197.6</v>
      </c>
      <c r="BS19" s="74"/>
      <c r="BT19" s="75">
        <f>(AR19+BK19+BM19+BO19+BR19)*50%</f>
        <v>12942.8</v>
      </c>
      <c r="BU19" s="75">
        <f>(AR19+BK19+BM19+BO19+BR19)*50%</f>
        <v>12942.8</v>
      </c>
      <c r="BV19" s="75"/>
      <c r="BW19" s="75"/>
      <c r="BX19" s="61">
        <f>BU19+BT19+BO19+BM19+BK19+AR19+BR19</f>
        <v>51771.19999999999</v>
      </c>
      <c r="BY19" s="62">
        <f>BX19*12</f>
        <v>621254.39999999991</v>
      </c>
      <c r="BZ19" s="132">
        <f>AR19*4</f>
        <v>15808</v>
      </c>
      <c r="CA19" s="132"/>
      <c r="CB19" s="132"/>
      <c r="CC19" s="132"/>
      <c r="CD19" s="132"/>
      <c r="CE19" s="132"/>
      <c r="CF19" s="132"/>
      <c r="CG19" s="132"/>
      <c r="CH19" s="75">
        <f>AR19*2</f>
        <v>7904</v>
      </c>
      <c r="CI19" s="76">
        <f>BY19+BZ19+CH19</f>
        <v>644966.39999999991</v>
      </c>
      <c r="CJ19" s="75">
        <f>(CI19-4000)*30.2%</f>
        <v>193571.85279999996</v>
      </c>
      <c r="CK19" s="133">
        <f>CI19+CJ19</f>
        <v>838538.2527999999</v>
      </c>
      <c r="CL19" s="133"/>
      <c r="CM19" s="133"/>
      <c r="CN19" s="133"/>
      <c r="CO19" s="133"/>
      <c r="CP19" s="133"/>
      <c r="CQ19" s="133"/>
      <c r="CR19" s="134"/>
      <c r="CS19" s="71"/>
    </row>
    <row r="20" spans="1:97" s="80" customFormat="1" ht="33" customHeight="1" x14ac:dyDescent="0.25">
      <c r="A20" s="135" t="s">
        <v>72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7"/>
      <c r="O20" s="157" t="s">
        <v>74</v>
      </c>
      <c r="P20" s="158"/>
      <c r="Q20" s="158"/>
      <c r="R20" s="159"/>
      <c r="S20" s="139" t="s">
        <v>75</v>
      </c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1">
        <v>1</v>
      </c>
      <c r="AJ20" s="151"/>
      <c r="AK20" s="151"/>
      <c r="AL20" s="151"/>
      <c r="AM20" s="151"/>
      <c r="AN20" s="151"/>
      <c r="AO20" s="151"/>
      <c r="AP20" s="151"/>
      <c r="AQ20" s="152"/>
      <c r="AR20" s="141">
        <v>2184</v>
      </c>
      <c r="AS20" s="142"/>
      <c r="AT20" s="142"/>
      <c r="AU20" s="142"/>
      <c r="AV20" s="142"/>
      <c r="AW20" s="142"/>
      <c r="AX20" s="142"/>
      <c r="AY20" s="142"/>
      <c r="AZ20" s="142"/>
      <c r="BA20" s="142"/>
      <c r="BB20" s="143"/>
      <c r="BC20" s="148">
        <v>0.15</v>
      </c>
      <c r="BD20" s="149"/>
      <c r="BE20" s="149"/>
      <c r="BF20" s="149"/>
      <c r="BG20" s="149"/>
      <c r="BH20" s="149"/>
      <c r="BI20" s="149"/>
      <c r="BJ20" s="150"/>
      <c r="BK20" s="49">
        <f>ROUND(AR20*BC20,2)</f>
        <v>327.60000000000002</v>
      </c>
      <c r="BL20" s="77">
        <v>0.6</v>
      </c>
      <c r="BM20" s="75">
        <f>ROUND(AR20*BL20,2)</f>
        <v>1310.4000000000001</v>
      </c>
      <c r="BN20" s="74">
        <v>3.7</v>
      </c>
      <c r="BO20" s="75">
        <f>AR20*BN20</f>
        <v>8080.8</v>
      </c>
      <c r="BP20" s="75">
        <f>AR20*16.67%</f>
        <v>364.07280000000003</v>
      </c>
      <c r="BQ20" s="74">
        <v>0</v>
      </c>
      <c r="BR20" s="49">
        <f>AU20*BQ20</f>
        <v>0</v>
      </c>
      <c r="BS20" s="49">
        <v>689</v>
      </c>
      <c r="BT20" s="75">
        <f>(AR20+BK20+BM20+BO20+BP20+BS20)*50%</f>
        <v>6477.9363999999996</v>
      </c>
      <c r="BU20" s="75">
        <f>(AR20+BK20+BM20+BO20+BP20+BS20)*50%</f>
        <v>6477.9363999999996</v>
      </c>
      <c r="BV20" s="75"/>
      <c r="BW20" s="75"/>
      <c r="BX20" s="61">
        <f>BU20+BT20+BO20+BM20+BK20+AR20+BP20+BS20</f>
        <v>25911.745600000002</v>
      </c>
      <c r="BY20" s="62">
        <f>BX20*12</f>
        <v>310940.94720000005</v>
      </c>
      <c r="BZ20" s="141">
        <f>AR20*4</f>
        <v>8736</v>
      </c>
      <c r="CA20" s="142"/>
      <c r="CB20" s="142"/>
      <c r="CC20" s="142"/>
      <c r="CD20" s="142"/>
      <c r="CE20" s="142"/>
      <c r="CF20" s="142"/>
      <c r="CG20" s="143"/>
      <c r="CH20" s="75">
        <f>AR20*2</f>
        <v>4368</v>
      </c>
      <c r="CI20" s="76">
        <f>BY20+BZ20+CH20</f>
        <v>324044.94720000005</v>
      </c>
      <c r="CJ20" s="75">
        <f>(CI20-4000)*30.2%</f>
        <v>96653.574054400015</v>
      </c>
      <c r="CK20" s="134">
        <f>CI20+CJ20</f>
        <v>420698.52125440008</v>
      </c>
      <c r="CL20" s="144"/>
      <c r="CM20" s="144"/>
      <c r="CN20" s="144"/>
      <c r="CO20" s="144"/>
      <c r="CP20" s="144"/>
      <c r="CQ20" s="144"/>
      <c r="CR20" s="144"/>
      <c r="CS20" s="71"/>
    </row>
    <row r="21" spans="1:97" s="80" customFormat="1" ht="29.45" customHeight="1" x14ac:dyDescent="0.25">
      <c r="A21" s="135" t="s">
        <v>72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7"/>
      <c r="O21" s="138" t="s">
        <v>74</v>
      </c>
      <c r="P21" s="138"/>
      <c r="Q21" s="138"/>
      <c r="R21" s="138"/>
      <c r="S21" s="139" t="s">
        <v>75</v>
      </c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18">
        <v>1</v>
      </c>
      <c r="AJ21" s="118"/>
      <c r="AK21" s="118"/>
      <c r="AL21" s="118"/>
      <c r="AM21" s="118"/>
      <c r="AN21" s="118"/>
      <c r="AO21" s="118"/>
      <c r="AP21" s="118"/>
      <c r="AQ21" s="118"/>
      <c r="AR21" s="132">
        <v>2184</v>
      </c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40">
        <v>0.1</v>
      </c>
      <c r="BD21" s="118"/>
      <c r="BE21" s="118"/>
      <c r="BF21" s="118"/>
      <c r="BG21" s="118"/>
      <c r="BH21" s="118"/>
      <c r="BI21" s="118"/>
      <c r="BJ21" s="118"/>
      <c r="BK21" s="49">
        <f>ROUND(AR21*BC21,2)</f>
        <v>218.4</v>
      </c>
      <c r="BL21" s="77">
        <v>0.6</v>
      </c>
      <c r="BM21" s="75">
        <f>ROUND(AR21*BL21,2)</f>
        <v>1310.4000000000001</v>
      </c>
      <c r="BN21" s="74">
        <v>3.7</v>
      </c>
      <c r="BO21" s="75">
        <f>AR21*BN21</f>
        <v>8080.8</v>
      </c>
      <c r="BP21" s="75">
        <f>AR21*16.67%</f>
        <v>364.07280000000003</v>
      </c>
      <c r="BQ21" s="74">
        <v>0</v>
      </c>
      <c r="BR21" s="49">
        <f>AU21*BQ21</f>
        <v>0</v>
      </c>
      <c r="BS21" s="49">
        <v>689</v>
      </c>
      <c r="BT21" s="75">
        <f>(AR21+BK21+BM21+BO21+BP21+BS21)*50%</f>
        <v>6423.3364000000001</v>
      </c>
      <c r="BU21" s="75">
        <f>(AR21+BK21+BM21+BO21+BP21+BS21)*50%</f>
        <v>6423.3364000000001</v>
      </c>
      <c r="BV21" s="75"/>
      <c r="BW21" s="75"/>
      <c r="BX21" s="61">
        <f>BU21+BT21+BO21+BM21+BK21+AR21+BP21+BS21</f>
        <v>25693.345600000004</v>
      </c>
      <c r="BY21" s="62">
        <f>BX21*12</f>
        <v>308320.14720000006</v>
      </c>
      <c r="BZ21" s="132">
        <f>AR21*4</f>
        <v>8736</v>
      </c>
      <c r="CA21" s="132"/>
      <c r="CB21" s="132"/>
      <c r="CC21" s="132"/>
      <c r="CD21" s="132"/>
      <c r="CE21" s="132"/>
      <c r="CF21" s="132"/>
      <c r="CG21" s="132"/>
      <c r="CH21" s="75">
        <f>AR21*2</f>
        <v>4368</v>
      </c>
      <c r="CI21" s="76">
        <f>BY21+BZ21+CH21</f>
        <v>321424.14720000006</v>
      </c>
      <c r="CJ21" s="75">
        <f>(CI21-4000)*30.2%</f>
        <v>95862.092454400015</v>
      </c>
      <c r="CK21" s="133">
        <f>CI21+CJ21</f>
        <v>417286.23965440009</v>
      </c>
      <c r="CL21" s="133"/>
      <c r="CM21" s="133"/>
      <c r="CN21" s="133"/>
      <c r="CO21" s="133"/>
      <c r="CP21" s="133"/>
      <c r="CQ21" s="133"/>
      <c r="CR21" s="134"/>
      <c r="CS21" s="71"/>
    </row>
    <row r="22" spans="1:97" s="80" customFormat="1" ht="29.45" customHeight="1" x14ac:dyDescent="0.25">
      <c r="A22" s="135" t="s">
        <v>72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7"/>
      <c r="O22" s="138" t="s">
        <v>74</v>
      </c>
      <c r="P22" s="138"/>
      <c r="Q22" s="138"/>
      <c r="R22" s="138"/>
      <c r="S22" s="139" t="s">
        <v>81</v>
      </c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18">
        <v>0.25</v>
      </c>
      <c r="AJ22" s="118"/>
      <c r="AK22" s="118"/>
      <c r="AL22" s="118"/>
      <c r="AM22" s="118"/>
      <c r="AN22" s="118"/>
      <c r="AO22" s="118"/>
      <c r="AP22" s="118"/>
      <c r="AQ22" s="118"/>
      <c r="AR22" s="132">
        <v>1063</v>
      </c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40">
        <v>0</v>
      </c>
      <c r="BD22" s="118"/>
      <c r="BE22" s="118"/>
      <c r="BF22" s="118"/>
      <c r="BG22" s="118"/>
      <c r="BH22" s="118"/>
      <c r="BI22" s="118"/>
      <c r="BJ22" s="118"/>
      <c r="BK22" s="49">
        <f>ROUND(AR22*BC22,2)</f>
        <v>0</v>
      </c>
      <c r="BL22" s="77">
        <v>1</v>
      </c>
      <c r="BM22" s="75">
        <f>ROUND(AR22*BL22,2)</f>
        <v>1063</v>
      </c>
      <c r="BN22" s="74">
        <v>0</v>
      </c>
      <c r="BO22" s="75">
        <f>AR22*BN22</f>
        <v>0</v>
      </c>
      <c r="BP22" s="75">
        <f>AR22*25%</f>
        <v>265.75</v>
      </c>
      <c r="BQ22" s="74">
        <v>0</v>
      </c>
      <c r="BR22" s="49">
        <f>AU22*BQ22</f>
        <v>0</v>
      </c>
      <c r="BS22" s="49"/>
      <c r="BT22" s="75">
        <f>(AR22+BK22+BM22+BO22+BP22+BS22)*50%</f>
        <v>1195.875</v>
      </c>
      <c r="BU22" s="75">
        <f>(AR22+BK22+BM22+BO22+BP22+BS22)*50%</f>
        <v>1195.875</v>
      </c>
      <c r="BV22" s="75">
        <f>2709+58.5</f>
        <v>2767.5</v>
      </c>
      <c r="BW22" s="75"/>
      <c r="BX22" s="61">
        <f>BU22+BT22+BO22+BM22+BK22+AR22+BP22+BS22+BV22</f>
        <v>7551</v>
      </c>
      <c r="BY22" s="62">
        <f>BX22*7</f>
        <v>52857</v>
      </c>
      <c r="BZ22" s="132"/>
      <c r="CA22" s="132"/>
      <c r="CB22" s="132"/>
      <c r="CC22" s="132"/>
      <c r="CD22" s="132"/>
      <c r="CE22" s="132"/>
      <c r="CF22" s="132"/>
      <c r="CG22" s="132"/>
      <c r="CH22" s="75">
        <f>AR22*4</f>
        <v>4252</v>
      </c>
      <c r="CI22" s="76">
        <f>BY22+BZ22+CH22</f>
        <v>57109</v>
      </c>
      <c r="CJ22" s="75">
        <f>(CI22-3992)*30.2%</f>
        <v>16041.333999999999</v>
      </c>
      <c r="CK22" s="133">
        <f>CI22+CJ22</f>
        <v>73150.334000000003</v>
      </c>
      <c r="CL22" s="133"/>
      <c r="CM22" s="133"/>
      <c r="CN22" s="133"/>
      <c r="CO22" s="133"/>
      <c r="CP22" s="133"/>
      <c r="CQ22" s="133"/>
      <c r="CR22" s="134"/>
      <c r="CS22" s="71"/>
    </row>
    <row r="23" spans="1:97" s="80" customFormat="1" ht="33" customHeight="1" x14ac:dyDescent="0.25">
      <c r="A23" s="135" t="s">
        <v>72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/>
      <c r="O23" s="138" t="s">
        <v>74</v>
      </c>
      <c r="P23" s="138"/>
      <c r="Q23" s="138"/>
      <c r="R23" s="138"/>
      <c r="S23" s="135" t="s">
        <v>82</v>
      </c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7"/>
      <c r="AI23" s="118">
        <v>0.75</v>
      </c>
      <c r="AJ23" s="118"/>
      <c r="AK23" s="118"/>
      <c r="AL23" s="118"/>
      <c r="AM23" s="118"/>
      <c r="AN23" s="118"/>
      <c r="AO23" s="118"/>
      <c r="AP23" s="118"/>
      <c r="AQ23" s="118"/>
      <c r="AR23" s="132">
        <v>1817</v>
      </c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40">
        <v>0</v>
      </c>
      <c r="BD23" s="118"/>
      <c r="BE23" s="118"/>
      <c r="BF23" s="118"/>
      <c r="BG23" s="118"/>
      <c r="BH23" s="118"/>
      <c r="BI23" s="118"/>
      <c r="BJ23" s="118"/>
      <c r="BK23" s="49">
        <f>ROUND(AR23*BC23,2)</f>
        <v>0</v>
      </c>
      <c r="BL23" s="77">
        <v>1</v>
      </c>
      <c r="BM23" s="75">
        <f>ROUND(AR23*BL23,2)</f>
        <v>1817</v>
      </c>
      <c r="BN23" s="74">
        <v>0</v>
      </c>
      <c r="BO23" s="75">
        <f>AR23*BN23</f>
        <v>0</v>
      </c>
      <c r="BP23" s="75">
        <f>AR23*25%</f>
        <v>454.25</v>
      </c>
      <c r="BQ23" s="74">
        <v>0</v>
      </c>
      <c r="BR23" s="49">
        <f>AU23*BQ23</f>
        <v>0</v>
      </c>
      <c r="BS23" s="74"/>
      <c r="BT23" s="75">
        <f>(AR23+BK23+BM23+BO23+BP23)*50%</f>
        <v>2044.125</v>
      </c>
      <c r="BU23" s="75">
        <f>(AR23+BK23+BM23+BO23+BP23)*50%</f>
        <v>2044.125</v>
      </c>
      <c r="BV23" s="75">
        <f>6657+175.5</f>
        <v>6832.5</v>
      </c>
      <c r="BW23" s="75"/>
      <c r="BX23" s="61">
        <f>BU23+BT23+BO23+BM23+BK23+AR23+BP23+BV23</f>
        <v>15009</v>
      </c>
      <c r="BY23" s="62">
        <f>BX23*12</f>
        <v>180108</v>
      </c>
      <c r="BZ23" s="132"/>
      <c r="CA23" s="132"/>
      <c r="CB23" s="132"/>
      <c r="CC23" s="132"/>
      <c r="CD23" s="132"/>
      <c r="CE23" s="132"/>
      <c r="CF23" s="132"/>
      <c r="CG23" s="132"/>
      <c r="CH23" s="75">
        <f>(AR23*2)*2</f>
        <v>7268</v>
      </c>
      <c r="CI23" s="76">
        <f>BY23+BZ23+CH23</f>
        <v>187376</v>
      </c>
      <c r="CJ23" s="75">
        <f>(CI23-1058)*30.2%</f>
        <v>56268.036</v>
      </c>
      <c r="CK23" s="133">
        <f>CI23+CJ23</f>
        <v>243644.03599999999</v>
      </c>
      <c r="CL23" s="133"/>
      <c r="CM23" s="133"/>
      <c r="CN23" s="133"/>
      <c r="CO23" s="133"/>
      <c r="CP23" s="133"/>
      <c r="CQ23" s="133"/>
      <c r="CR23" s="134"/>
      <c r="CS23" s="71"/>
    </row>
    <row r="24" spans="1:97" s="80" customFormat="1" ht="15.95" hidden="1" customHeight="1" x14ac:dyDescent="0.25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8"/>
      <c r="P24" s="138"/>
      <c r="Q24" s="138"/>
      <c r="R24" s="13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18"/>
      <c r="BD24" s="118"/>
      <c r="BE24" s="118"/>
      <c r="BF24" s="118"/>
      <c r="BG24" s="118"/>
      <c r="BH24" s="118"/>
      <c r="BI24" s="118"/>
      <c r="BJ24" s="118"/>
      <c r="BK24" s="74"/>
      <c r="BL24" s="74"/>
      <c r="BM24" s="75"/>
      <c r="BN24" s="74"/>
      <c r="BO24" s="75"/>
      <c r="BP24" s="75"/>
      <c r="BQ24" s="74"/>
      <c r="BR24" s="74"/>
      <c r="BS24" s="74"/>
      <c r="BT24" s="75"/>
      <c r="BU24" s="75"/>
      <c r="BV24" s="75"/>
      <c r="BW24" s="75"/>
      <c r="BX24" s="61"/>
      <c r="BY24" s="62"/>
      <c r="BZ24" s="132"/>
      <c r="CA24" s="132"/>
      <c r="CB24" s="132"/>
      <c r="CC24" s="132"/>
      <c r="CD24" s="132"/>
      <c r="CE24" s="132"/>
      <c r="CF24" s="132"/>
      <c r="CG24" s="132"/>
      <c r="CH24" s="75"/>
      <c r="CI24" s="76"/>
      <c r="CJ24" s="75"/>
      <c r="CK24" s="133"/>
      <c r="CL24" s="133"/>
      <c r="CM24" s="133"/>
      <c r="CN24" s="133"/>
      <c r="CO24" s="133"/>
      <c r="CP24" s="133"/>
      <c r="CQ24" s="133"/>
      <c r="CR24" s="134"/>
      <c r="CS24" s="71"/>
    </row>
    <row r="25" spans="1:97" s="80" customFormat="1" ht="15.95" hidden="1" customHeight="1" x14ac:dyDescent="0.25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8"/>
      <c r="P25" s="138"/>
      <c r="Q25" s="138"/>
      <c r="R25" s="13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18"/>
      <c r="BD25" s="118"/>
      <c r="BE25" s="118"/>
      <c r="BF25" s="118"/>
      <c r="BG25" s="118"/>
      <c r="BH25" s="118"/>
      <c r="BI25" s="118"/>
      <c r="BJ25" s="118"/>
      <c r="BK25" s="74"/>
      <c r="BL25" s="74"/>
      <c r="BM25" s="75"/>
      <c r="BN25" s="74"/>
      <c r="BO25" s="75"/>
      <c r="BP25" s="75"/>
      <c r="BQ25" s="74"/>
      <c r="BR25" s="74"/>
      <c r="BS25" s="74"/>
      <c r="BT25" s="75"/>
      <c r="BU25" s="75"/>
      <c r="BV25" s="75"/>
      <c r="BW25" s="75"/>
      <c r="BX25" s="61"/>
      <c r="BY25" s="62"/>
      <c r="BZ25" s="132"/>
      <c r="CA25" s="132"/>
      <c r="CB25" s="132"/>
      <c r="CC25" s="132"/>
      <c r="CD25" s="132"/>
      <c r="CE25" s="132"/>
      <c r="CF25" s="132"/>
      <c r="CG25" s="132"/>
      <c r="CH25" s="75"/>
      <c r="CI25" s="76"/>
      <c r="CJ25" s="75"/>
      <c r="CK25" s="133"/>
      <c r="CL25" s="133"/>
      <c r="CM25" s="133"/>
      <c r="CN25" s="133"/>
      <c r="CO25" s="133"/>
      <c r="CP25" s="133"/>
      <c r="CQ25" s="133"/>
      <c r="CR25" s="134"/>
      <c r="CS25" s="71"/>
    </row>
    <row r="26" spans="1:97" s="80" customFormat="1" ht="15.95" customHeight="1" x14ac:dyDescent="0.25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38"/>
      <c r="P26" s="138"/>
      <c r="Q26" s="138"/>
      <c r="R26" s="13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18"/>
      <c r="BD26" s="118"/>
      <c r="BE26" s="118"/>
      <c r="BF26" s="118"/>
      <c r="BG26" s="118"/>
      <c r="BH26" s="118"/>
      <c r="BI26" s="118"/>
      <c r="BJ26" s="118"/>
      <c r="BK26" s="74"/>
      <c r="BL26" s="74"/>
      <c r="BM26" s="75"/>
      <c r="BN26" s="74"/>
      <c r="BO26" s="75"/>
      <c r="BP26" s="75"/>
      <c r="BQ26" s="74"/>
      <c r="BR26" s="74"/>
      <c r="BS26" s="74"/>
      <c r="BT26" s="75"/>
      <c r="BU26" s="75"/>
      <c r="BV26" s="75"/>
      <c r="BW26" s="75"/>
      <c r="BX26" s="61"/>
      <c r="BY26" s="62"/>
      <c r="BZ26" s="132"/>
      <c r="CA26" s="132"/>
      <c r="CB26" s="132"/>
      <c r="CC26" s="132"/>
      <c r="CD26" s="132"/>
      <c r="CE26" s="132"/>
      <c r="CF26" s="132"/>
      <c r="CG26" s="132"/>
      <c r="CH26" s="75"/>
      <c r="CI26" s="76"/>
      <c r="CJ26" s="75"/>
      <c r="CK26" s="133"/>
      <c r="CL26" s="133"/>
      <c r="CM26" s="133"/>
      <c r="CN26" s="133"/>
      <c r="CO26" s="133"/>
      <c r="CP26" s="133"/>
      <c r="CQ26" s="133"/>
      <c r="CR26" s="134"/>
      <c r="CS26" s="71"/>
    </row>
    <row r="27" spans="1:97" s="80" customFormat="1" ht="15.95" customHeight="1" x14ac:dyDescent="0.25">
      <c r="A27" s="153" t="s">
        <v>30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18">
        <f>AI19+AI20+AI21+AI22+AI23</f>
        <v>4</v>
      </c>
      <c r="AJ27" s="118"/>
      <c r="AK27" s="118"/>
      <c r="AL27" s="118"/>
      <c r="AM27" s="118"/>
      <c r="AN27" s="118"/>
      <c r="AO27" s="118"/>
      <c r="AP27" s="118"/>
      <c r="AQ27" s="118"/>
      <c r="AR27" s="118">
        <f>AR19+AR20+AR21+AR22+AR23</f>
        <v>11200</v>
      </c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49">
        <f>BK19+BK20+BK21+BK22+BK23+BK26</f>
        <v>941.19999999999993</v>
      </c>
      <c r="BL27" s="74"/>
      <c r="BM27" s="75">
        <f>BM19+BM20+BM21+BM22+BM23+BM26</f>
        <v>11428.8</v>
      </c>
      <c r="BN27" s="74"/>
      <c r="BO27" s="75">
        <f>BO19+BO20+BO21+BO22+BO23+BO26</f>
        <v>31574.399999999998</v>
      </c>
      <c r="BP27" s="75">
        <f>BP19+BP20+BP21+BP22+BP23+BP26</f>
        <v>1448.1456000000001</v>
      </c>
      <c r="BQ27" s="74"/>
      <c r="BR27" s="49">
        <f>BR19+BR20+BR21+BR22+BR23+BR26</f>
        <v>197.6</v>
      </c>
      <c r="BS27" s="49"/>
      <c r="BT27" s="75">
        <f>BT19+BT20+BT21+BT22+BT23+BT26</f>
        <v>29084.072799999998</v>
      </c>
      <c r="BU27" s="75">
        <f>BU19+BU20+BU21+BU22+BU23+BU26</f>
        <v>29084.072799999998</v>
      </c>
      <c r="BV27" s="75">
        <f>BV23</f>
        <v>6832.5</v>
      </c>
      <c r="BW27" s="75"/>
      <c r="BX27" s="61">
        <f>BX19+BX20+BX21+BX22+BX23</f>
        <v>125936.29119999999</v>
      </c>
      <c r="BY27" s="62">
        <f>BY19+BY20+BY21+BY22+BY23</f>
        <v>1473480.4944</v>
      </c>
      <c r="BZ27" s="132">
        <f>BZ19+BZ20+BZ21+BZ22+BZ23</f>
        <v>33280</v>
      </c>
      <c r="CA27" s="132"/>
      <c r="CB27" s="132"/>
      <c r="CC27" s="132"/>
      <c r="CD27" s="132"/>
      <c r="CE27" s="132"/>
      <c r="CF27" s="132"/>
      <c r="CG27" s="132"/>
      <c r="CH27" s="75">
        <f>CH19+CH20+CH21+CH22+CH23</f>
        <v>28160</v>
      </c>
      <c r="CI27" s="76">
        <f>CI19+CI20+CI21+CI22+CI23</f>
        <v>1534920.4944</v>
      </c>
      <c r="CJ27" s="64">
        <f>CJ19+CJ20+CJ21+CJ22+CJ23</f>
        <v>458396.88930879999</v>
      </c>
      <c r="CK27" s="134">
        <f>CK19+CK20+CK21+CK22+CK23</f>
        <v>1993317.3837088002</v>
      </c>
      <c r="CL27" s="144"/>
      <c r="CM27" s="144"/>
      <c r="CN27" s="144"/>
      <c r="CO27" s="144"/>
      <c r="CP27" s="144"/>
      <c r="CQ27" s="144"/>
      <c r="CR27" s="144"/>
      <c r="CS27" s="71"/>
    </row>
    <row r="28" spans="1:97" s="81" customFormat="1" ht="12.75" x14ac:dyDescent="0.2"/>
    <row r="29" spans="1:97" s="81" customFormat="1" ht="12.75" x14ac:dyDescent="0.2"/>
    <row r="30" spans="1:97" s="80" customFormat="1" ht="12.75" hidden="1" x14ac:dyDescent="0.25">
      <c r="T30" s="51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</row>
    <row r="31" spans="1:97" s="52" customFormat="1" ht="10.5" hidden="1" x14ac:dyDescent="0.25">
      <c r="E31" s="53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R31" s="55"/>
      <c r="U31" s="78"/>
      <c r="V31" s="78"/>
      <c r="W31" s="147" t="s">
        <v>76</v>
      </c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O31" s="147" t="s">
        <v>77</v>
      </c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G31" s="147" t="s">
        <v>78</v>
      </c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</row>
    <row r="32" spans="1:97" s="80" customFormat="1" ht="12.75" x14ac:dyDescent="0.25"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R32" s="33"/>
      <c r="U32" s="56"/>
      <c r="V32" s="56"/>
      <c r="W32" s="56"/>
      <c r="X32" s="56"/>
      <c r="Y32" s="56"/>
      <c r="Z32" s="56"/>
      <c r="AA32" s="56"/>
      <c r="AB32" s="56"/>
      <c r="AC32" s="56"/>
      <c r="AD32" s="56"/>
    </row>
    <row r="33" spans="17:96" s="80" customFormat="1" ht="12.75" x14ac:dyDescent="0.25">
      <c r="Q33" s="57"/>
      <c r="T33" s="51" t="s">
        <v>79</v>
      </c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O33" s="146" t="s">
        <v>85</v>
      </c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</row>
    <row r="34" spans="17:96" s="52" customFormat="1" ht="10.5" x14ac:dyDescent="0.25">
      <c r="W34" s="147" t="s">
        <v>77</v>
      </c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O34" s="147" t="s">
        <v>78</v>
      </c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</row>
    <row r="35" spans="17:96" s="81" customFormat="1" ht="12.75" x14ac:dyDescent="0.2"/>
    <row r="36" spans="17:96" s="81" customFormat="1" ht="12.75" x14ac:dyDescent="0.2"/>
    <row r="37" spans="17:96" s="81" customFormat="1" ht="12.75" x14ac:dyDescent="0.2"/>
    <row r="38" spans="17:96" s="81" customFormat="1" ht="12.75" x14ac:dyDescent="0.2">
      <c r="BK38" s="58"/>
    </row>
    <row r="39" spans="17:96" s="81" customFormat="1" ht="12.75" x14ac:dyDescent="0.2"/>
    <row r="40" spans="17:96" s="81" customFormat="1" ht="12.75" x14ac:dyDescent="0.2"/>
    <row r="41" spans="17:96" s="81" customFormat="1" ht="12.75" x14ac:dyDescent="0.2"/>
    <row r="42" spans="17:96" s="81" customFormat="1" ht="12.75" x14ac:dyDescent="0.2"/>
    <row r="43" spans="17:96" s="81" customFormat="1" ht="12.75" x14ac:dyDescent="0.2"/>
    <row r="44" spans="17:96" s="81" customFormat="1" ht="12.75" x14ac:dyDescent="0.2"/>
    <row r="45" spans="17:96" s="81" customFormat="1" ht="12.75" x14ac:dyDescent="0.2"/>
    <row r="46" spans="17:96" s="81" customFormat="1" ht="12.75" x14ac:dyDescent="0.2"/>
    <row r="47" spans="17:96" s="81" customFormat="1" ht="12.75" x14ac:dyDescent="0.2"/>
    <row r="48" spans="17:96" s="81" customFormat="1" ht="12.75" x14ac:dyDescent="0.2"/>
    <row r="49" s="81" customFormat="1" ht="12.75" x14ac:dyDescent="0.2"/>
    <row r="50" s="81" customFormat="1" ht="12.75" x14ac:dyDescent="0.2"/>
    <row r="51" s="81" customFormat="1" ht="12.75" x14ac:dyDescent="0.2"/>
    <row r="52" s="81" customFormat="1" ht="12.75" x14ac:dyDescent="0.2"/>
    <row r="53" s="81" customFormat="1" ht="12.75" x14ac:dyDescent="0.2"/>
    <row r="54" s="81" customFormat="1" ht="12.75" x14ac:dyDescent="0.2"/>
    <row r="55" s="81" customFormat="1" ht="12.75" x14ac:dyDescent="0.2"/>
    <row r="56" s="81" customFormat="1" ht="12.75" x14ac:dyDescent="0.2"/>
    <row r="57" s="81" customFormat="1" ht="12.75" x14ac:dyDescent="0.2"/>
    <row r="58" s="81" customFormat="1" ht="12.75" x14ac:dyDescent="0.2"/>
    <row r="59" s="81" customFormat="1" ht="12.75" x14ac:dyDescent="0.2"/>
    <row r="60" s="81" customFormat="1" ht="12.75" x14ac:dyDescent="0.2"/>
    <row r="61" s="81" customFormat="1" ht="12.75" x14ac:dyDescent="0.2"/>
  </sheetData>
  <mergeCells count="135">
    <mergeCell ref="BU12:BX12"/>
    <mergeCell ref="CA12:CE12"/>
    <mergeCell ref="A8:BU8"/>
    <mergeCell ref="F10:AH11"/>
    <mergeCell ref="AJ10:AW10"/>
    <mergeCell ref="AX10:BL10"/>
    <mergeCell ref="AJ11:AX11"/>
    <mergeCell ref="AY11:BL11"/>
    <mergeCell ref="BU11:BV11"/>
    <mergeCell ref="CH1:CJ1"/>
    <mergeCell ref="CH3:CL3"/>
    <mergeCell ref="CI5:CJ5"/>
    <mergeCell ref="CB6:CH6"/>
    <mergeCell ref="CI6:CJ6"/>
    <mergeCell ref="A7:BU7"/>
    <mergeCell ref="CB7:CH7"/>
    <mergeCell ref="CI7:CJ7"/>
    <mergeCell ref="CP13:CS13"/>
    <mergeCell ref="A15:R15"/>
    <mergeCell ref="S15:AH17"/>
    <mergeCell ref="AI15:AQ17"/>
    <mergeCell ref="AR15:BB17"/>
    <mergeCell ref="BC15:CR15"/>
    <mergeCell ref="A16:N17"/>
    <mergeCell ref="O16:R17"/>
    <mergeCell ref="BC16:BK16"/>
    <mergeCell ref="BL16:BM16"/>
    <mergeCell ref="CK16:CR17"/>
    <mergeCell ref="BC17:BJ17"/>
    <mergeCell ref="O13:V13"/>
    <mergeCell ref="Y13:AA13"/>
    <mergeCell ref="AC13:AJ13"/>
    <mergeCell ref="AM13:AO13"/>
    <mergeCell ref="BU13:BX13"/>
    <mergeCell ref="CA13:CE13"/>
    <mergeCell ref="A18:N18"/>
    <mergeCell ref="O18:R18"/>
    <mergeCell ref="S18:AH18"/>
    <mergeCell ref="AI18:AQ18"/>
    <mergeCell ref="AR18:BB18"/>
    <mergeCell ref="BC18:BJ18"/>
    <mergeCell ref="BZ18:CG18"/>
    <mergeCell ref="CK18:CR18"/>
    <mergeCell ref="BX16:BX17"/>
    <mergeCell ref="BY16:BY17"/>
    <mergeCell ref="BZ16:CG17"/>
    <mergeCell ref="CH16:CH17"/>
    <mergeCell ref="CI16:CI17"/>
    <mergeCell ref="CJ16:CJ17"/>
    <mergeCell ref="BN16:BO16"/>
    <mergeCell ref="BP16:BP17"/>
    <mergeCell ref="BQ16:BR16"/>
    <mergeCell ref="BS16:BS17"/>
    <mergeCell ref="BV16:BV17"/>
    <mergeCell ref="BW16:BW17"/>
    <mergeCell ref="BZ19:CG19"/>
    <mergeCell ref="CK19:CR19"/>
    <mergeCell ref="A20:N20"/>
    <mergeCell ref="O20:R20"/>
    <mergeCell ref="S20:AH20"/>
    <mergeCell ref="AI20:AQ20"/>
    <mergeCell ref="AR20:BB20"/>
    <mergeCell ref="BC20:BJ20"/>
    <mergeCell ref="BZ20:CG20"/>
    <mergeCell ref="CK20:CR20"/>
    <mergeCell ref="A19:N19"/>
    <mergeCell ref="O19:R19"/>
    <mergeCell ref="S19:AH19"/>
    <mergeCell ref="AI19:AQ19"/>
    <mergeCell ref="AR19:BB19"/>
    <mergeCell ref="BC19:BJ19"/>
    <mergeCell ref="BZ21:CG21"/>
    <mergeCell ref="CK21:CR21"/>
    <mergeCell ref="A22:N22"/>
    <mergeCell ref="O22:R22"/>
    <mergeCell ref="S22:AH22"/>
    <mergeCell ref="AI22:AQ22"/>
    <mergeCell ref="AR22:BB22"/>
    <mergeCell ref="BC22:BJ22"/>
    <mergeCell ref="BZ22:CG22"/>
    <mergeCell ref="CK22:CR22"/>
    <mergeCell ref="A21:N21"/>
    <mergeCell ref="O21:R21"/>
    <mergeCell ref="S21:AH21"/>
    <mergeCell ref="AI21:AQ21"/>
    <mergeCell ref="AR21:BB21"/>
    <mergeCell ref="BC21:BJ21"/>
    <mergeCell ref="BZ23:CG23"/>
    <mergeCell ref="CK23:CR23"/>
    <mergeCell ref="A24:N24"/>
    <mergeCell ref="O24:R24"/>
    <mergeCell ref="S24:AH24"/>
    <mergeCell ref="AI24:AQ24"/>
    <mergeCell ref="AR24:BB24"/>
    <mergeCell ref="BC24:BJ24"/>
    <mergeCell ref="BZ24:CG24"/>
    <mergeCell ref="CK24:CR24"/>
    <mergeCell ref="A23:N23"/>
    <mergeCell ref="O23:R23"/>
    <mergeCell ref="S23:AH23"/>
    <mergeCell ref="AI23:AQ23"/>
    <mergeCell ref="AR23:BB23"/>
    <mergeCell ref="BC23:BJ23"/>
    <mergeCell ref="A27:AH27"/>
    <mergeCell ref="AI27:AQ27"/>
    <mergeCell ref="AR27:BB27"/>
    <mergeCell ref="BC27:BJ27"/>
    <mergeCell ref="BZ27:CG27"/>
    <mergeCell ref="CK27:CR27"/>
    <mergeCell ref="BZ25:CG25"/>
    <mergeCell ref="CK25:CR25"/>
    <mergeCell ref="A26:N26"/>
    <mergeCell ref="O26:R26"/>
    <mergeCell ref="S26:AH26"/>
    <mergeCell ref="AI26:AQ26"/>
    <mergeCell ref="AR26:BB26"/>
    <mergeCell ref="BC26:BJ26"/>
    <mergeCell ref="BZ26:CG26"/>
    <mergeCell ref="CK26:CR26"/>
    <mergeCell ref="A25:N25"/>
    <mergeCell ref="O25:R25"/>
    <mergeCell ref="S25:AH25"/>
    <mergeCell ref="AI25:AQ25"/>
    <mergeCell ref="AR25:BB25"/>
    <mergeCell ref="BC25:BJ25"/>
    <mergeCell ref="W33:AK33"/>
    <mergeCell ref="AO33:CR33"/>
    <mergeCell ref="W34:AK34"/>
    <mergeCell ref="AO34:CR34"/>
    <mergeCell ref="W30:AK30"/>
    <mergeCell ref="AO30:BC30"/>
    <mergeCell ref="BG30:CR30"/>
    <mergeCell ref="W31:AK31"/>
    <mergeCell ref="AO31:BC31"/>
    <mergeCell ref="BG31:CR31"/>
  </mergeCells>
  <pageMargins left="0.19685039370078741" right="0.11811023622047245" top="0.74803149606299213" bottom="0.74803149606299213" header="0.31496062992125984" footer="0.31496062992125984"/>
  <pageSetup paperSize="9" scale="6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1"/>
  <sheetViews>
    <sheetView workbookViewId="0">
      <selection activeCell="BS29" sqref="BS29"/>
    </sheetView>
  </sheetViews>
  <sheetFormatPr defaultColWidth="1.42578125" defaultRowHeight="15" x14ac:dyDescent="0.25"/>
  <cols>
    <col min="1" max="1" width="1.42578125" style="59" customWidth="1"/>
    <col min="2" max="2" width="0.140625" style="59" customWidth="1"/>
    <col min="3" max="3" width="1.42578125" style="59" customWidth="1"/>
    <col min="4" max="5" width="0.140625" style="59" customWidth="1"/>
    <col min="6" max="6" width="1.42578125" style="59" customWidth="1"/>
    <col min="7" max="7" width="0.28515625" style="59" customWidth="1"/>
    <col min="8" max="9" width="1.42578125" style="59" hidden="1" customWidth="1"/>
    <col min="10" max="10" width="1.42578125" style="59" customWidth="1"/>
    <col min="11" max="11" width="1.42578125" style="59" hidden="1" customWidth="1"/>
    <col min="12" max="12" width="1.140625" style="59" customWidth="1"/>
    <col min="13" max="13" width="0.140625" style="59" customWidth="1"/>
    <col min="14" max="14" width="0.28515625" style="59" customWidth="1"/>
    <col min="15" max="25" width="1.42578125" style="59" customWidth="1"/>
    <col min="26" max="26" width="0.5703125" style="59" customWidth="1"/>
    <col min="27" max="28" width="1.42578125" style="59" hidden="1" customWidth="1"/>
    <col min="29" max="36" width="1.42578125" style="59" customWidth="1"/>
    <col min="37" max="37" width="2.140625" style="59" customWidth="1"/>
    <col min="38" max="38" width="0.28515625" style="59" customWidth="1"/>
    <col min="39" max="39" width="2.7109375" style="59" customWidth="1"/>
    <col min="40" max="40" width="1.42578125" style="59" hidden="1" customWidth="1"/>
    <col min="41" max="41" width="0.28515625" style="59" customWidth="1"/>
    <col min="42" max="43" width="0.140625" style="59" customWidth="1"/>
    <col min="44" max="44" width="1.42578125" style="59" customWidth="1"/>
    <col min="45" max="45" width="0.140625" style="59" customWidth="1"/>
    <col min="46" max="46" width="1.42578125" style="59" hidden="1" customWidth="1"/>
    <col min="47" max="47" width="0.28515625" style="59" customWidth="1"/>
    <col min="48" max="48" width="1.42578125" style="59" customWidth="1"/>
    <col min="49" max="49" width="0.42578125" style="59" customWidth="1"/>
    <col min="50" max="50" width="0.140625" style="59" customWidth="1"/>
    <col min="51" max="51" width="0.42578125" style="59" customWidth="1"/>
    <col min="52" max="52" width="0.140625" style="59" customWidth="1"/>
    <col min="53" max="54" width="1.42578125" style="59" customWidth="1"/>
    <col min="55" max="55" width="0.28515625" style="59" customWidth="1"/>
    <col min="56" max="56" width="1.42578125" style="59" customWidth="1"/>
    <col min="57" max="57" width="0.42578125" style="59" customWidth="1"/>
    <col min="58" max="58" width="1.42578125" style="59" hidden="1" customWidth="1"/>
    <col min="59" max="59" width="1.42578125" style="59" customWidth="1"/>
    <col min="60" max="60" width="0.28515625" style="59" customWidth="1"/>
    <col min="61" max="61" width="0.140625" style="59" customWidth="1"/>
    <col min="62" max="62" width="1.42578125" style="59" hidden="1" customWidth="1"/>
    <col min="63" max="63" width="8" style="59" customWidth="1"/>
    <col min="64" max="64" width="5.7109375" style="59" customWidth="1"/>
    <col min="65" max="65" width="8.5703125" style="59" customWidth="1"/>
    <col min="66" max="66" width="4.28515625" style="59" customWidth="1"/>
    <col min="67" max="67" width="8.140625" style="59" customWidth="1"/>
    <col min="68" max="68" width="7.28515625" style="59" customWidth="1"/>
    <col min="69" max="69" width="6.42578125" style="59" customWidth="1"/>
    <col min="70" max="70" width="8.140625" style="59" customWidth="1"/>
    <col min="71" max="71" width="7.28515625" style="59" customWidth="1"/>
    <col min="72" max="72" width="8.28515625" style="59" customWidth="1"/>
    <col min="73" max="73" width="8.7109375" style="59" customWidth="1"/>
    <col min="74" max="74" width="8.140625" style="59" customWidth="1"/>
    <col min="75" max="75" width="6.42578125" style="59" hidden="1" customWidth="1"/>
    <col min="76" max="76" width="10" style="59" customWidth="1"/>
    <col min="77" max="77" width="11.140625" style="59" customWidth="1"/>
    <col min="78" max="82" width="1.42578125" style="59" customWidth="1"/>
    <col min="83" max="83" width="1" style="59" customWidth="1"/>
    <col min="84" max="84" width="1.140625" style="59" hidden="1" customWidth="1"/>
    <col min="85" max="85" width="1.42578125" style="59" hidden="1" customWidth="1"/>
    <col min="86" max="86" width="8.28515625" style="59" customWidth="1"/>
    <col min="87" max="87" width="11" style="59" customWidth="1"/>
    <col min="88" max="88" width="9.7109375" style="59" customWidth="1"/>
    <col min="89" max="91" width="1.42578125" style="59" customWidth="1"/>
    <col min="92" max="92" width="1.42578125" style="59" hidden="1" customWidth="1"/>
    <col min="93" max="93" width="2.28515625" style="59" customWidth="1"/>
    <col min="94" max="95" width="1.42578125" style="59" customWidth="1"/>
    <col min="96" max="96" width="3.5703125" style="59" customWidth="1"/>
    <col min="97" max="97" width="0.5703125" style="59" customWidth="1"/>
    <col min="98" max="212" width="1.42578125" style="59"/>
    <col min="213" max="213" width="1.42578125" style="59" customWidth="1"/>
    <col min="214" max="214" width="0.140625" style="59" customWidth="1"/>
    <col min="215" max="215" width="1.42578125" style="59" customWidth="1"/>
    <col min="216" max="217" width="0.140625" style="59" customWidth="1"/>
    <col min="218" max="218" width="1.42578125" style="59" customWidth="1"/>
    <col min="219" max="219" width="0.28515625" style="59" customWidth="1"/>
    <col min="220" max="221" width="0" style="59" hidden="1" customWidth="1"/>
    <col min="222" max="222" width="1.42578125" style="59" customWidth="1"/>
    <col min="223" max="223" width="0" style="59" hidden="1" customWidth="1"/>
    <col min="224" max="224" width="1.140625" style="59" customWidth="1"/>
    <col min="225" max="225" width="0.140625" style="59" customWidth="1"/>
    <col min="226" max="226" width="0.28515625" style="59" customWidth="1"/>
    <col min="227" max="237" width="1.42578125" style="59" customWidth="1"/>
    <col min="238" max="238" width="0.5703125" style="59" customWidth="1"/>
    <col min="239" max="240" width="0" style="59" hidden="1" customWidth="1"/>
    <col min="241" max="248" width="1.42578125" style="59" customWidth="1"/>
    <col min="249" max="249" width="2.140625" style="59" customWidth="1"/>
    <col min="250" max="250" width="0.28515625" style="59" customWidth="1"/>
    <col min="251" max="251" width="2.7109375" style="59" customWidth="1"/>
    <col min="252" max="252" width="0" style="59" hidden="1" customWidth="1"/>
    <col min="253" max="253" width="0.28515625" style="59" customWidth="1"/>
    <col min="254" max="255" width="0.140625" style="59" customWidth="1"/>
    <col min="256" max="256" width="1.42578125" style="59" customWidth="1"/>
    <col min="257" max="257" width="0.140625" style="59" customWidth="1"/>
    <col min="258" max="258" width="0" style="59" hidden="1" customWidth="1"/>
    <col min="259" max="259" width="0.28515625" style="59" customWidth="1"/>
    <col min="260" max="260" width="1.42578125" style="59" customWidth="1"/>
    <col min="261" max="261" width="0.42578125" style="59" customWidth="1"/>
    <col min="262" max="262" width="0.140625" style="59" customWidth="1"/>
    <col min="263" max="263" width="0.42578125" style="59" customWidth="1"/>
    <col min="264" max="264" width="0.140625" style="59" customWidth="1"/>
    <col min="265" max="266" width="1.42578125" style="59" customWidth="1"/>
    <col min="267" max="267" width="0.28515625" style="59" customWidth="1"/>
    <col min="268" max="268" width="1.42578125" style="59" customWidth="1"/>
    <col min="269" max="269" width="0.42578125" style="59" customWidth="1"/>
    <col min="270" max="270" width="0" style="59" hidden="1" customWidth="1"/>
    <col min="271" max="271" width="1.42578125" style="59" customWidth="1"/>
    <col min="272" max="272" width="0.28515625" style="59" customWidth="1"/>
    <col min="273" max="273" width="0.140625" style="59" customWidth="1"/>
    <col min="274" max="274" width="0" style="59" hidden="1" customWidth="1"/>
    <col min="275" max="275" width="8" style="59" customWidth="1"/>
    <col min="276" max="276" width="5.7109375" style="59" customWidth="1"/>
    <col min="277" max="277" width="7.28515625" style="59" customWidth="1"/>
    <col min="278" max="278" width="4.28515625" style="59" customWidth="1"/>
    <col min="279" max="279" width="8.140625" style="59" customWidth="1"/>
    <col min="280" max="281" width="7.28515625" style="59" customWidth="1"/>
    <col min="282" max="282" width="8.28515625" style="59" customWidth="1"/>
    <col min="283" max="283" width="8.7109375" style="59" customWidth="1"/>
    <col min="284" max="284" width="6.42578125" style="59" customWidth="1"/>
    <col min="285" max="285" width="0" style="59" hidden="1" customWidth="1"/>
    <col min="286" max="286" width="10" style="59" customWidth="1"/>
    <col min="287" max="287" width="11.140625" style="59" customWidth="1"/>
    <col min="288" max="292" width="1.42578125" style="59" customWidth="1"/>
    <col min="293" max="293" width="1" style="59" customWidth="1"/>
    <col min="294" max="295" width="0" style="59" hidden="1" customWidth="1"/>
    <col min="296" max="296" width="8.28515625" style="59" customWidth="1"/>
    <col min="297" max="297" width="11" style="59" customWidth="1"/>
    <col min="298" max="298" width="9.7109375" style="59" customWidth="1"/>
    <col min="299" max="301" width="1.42578125" style="59" customWidth="1"/>
    <col min="302" max="302" width="0" style="59" hidden="1" customWidth="1"/>
    <col min="303" max="303" width="2.28515625" style="59" customWidth="1"/>
    <col min="304" max="306" width="1.42578125" style="59" customWidth="1"/>
    <col min="307" max="307" width="0" style="59" hidden="1" customWidth="1"/>
    <col min="308" max="308" width="1.42578125" style="59" customWidth="1"/>
    <col min="309" max="309" width="0.42578125" style="59" customWidth="1"/>
    <col min="310" max="311" width="0.140625" style="59" customWidth="1"/>
    <col min="312" max="312" width="0" style="59" hidden="1" customWidth="1"/>
    <col min="313" max="313" width="2.7109375" style="59" customWidth="1"/>
    <col min="314" max="314" width="3.5703125" style="59" customWidth="1"/>
    <col min="315" max="316" width="0.5703125" style="59" customWidth="1"/>
    <col min="317" max="317" width="1.42578125" style="59" customWidth="1"/>
    <col min="318" max="318" width="0" style="59" hidden="1" customWidth="1"/>
    <col min="319" max="320" width="1.42578125" style="59" customWidth="1"/>
    <col min="321" max="321" width="3" style="59" customWidth="1"/>
    <col min="322" max="322" width="0.140625" style="59" customWidth="1"/>
    <col min="323" max="323" width="0.42578125" style="59" customWidth="1"/>
    <col min="324" max="324" width="0.28515625" style="59" customWidth="1"/>
    <col min="325" max="325" width="1.42578125" style="59" customWidth="1"/>
    <col min="326" max="326" width="2.42578125" style="59" customWidth="1"/>
    <col min="327" max="327" width="0.28515625" style="59" customWidth="1"/>
    <col min="328" max="468" width="1.42578125" style="59"/>
    <col min="469" max="469" width="1.42578125" style="59" customWidth="1"/>
    <col min="470" max="470" width="0.140625" style="59" customWidth="1"/>
    <col min="471" max="471" width="1.42578125" style="59" customWidth="1"/>
    <col min="472" max="473" width="0.140625" style="59" customWidth="1"/>
    <col min="474" max="474" width="1.42578125" style="59" customWidth="1"/>
    <col min="475" max="475" width="0.28515625" style="59" customWidth="1"/>
    <col min="476" max="477" width="0" style="59" hidden="1" customWidth="1"/>
    <col min="478" max="478" width="1.42578125" style="59" customWidth="1"/>
    <col min="479" max="479" width="0" style="59" hidden="1" customWidth="1"/>
    <col min="480" max="480" width="1.140625" style="59" customWidth="1"/>
    <col min="481" max="481" width="0.140625" style="59" customWidth="1"/>
    <col min="482" max="482" width="0.28515625" style="59" customWidth="1"/>
    <col min="483" max="493" width="1.42578125" style="59" customWidth="1"/>
    <col min="494" max="494" width="0.5703125" style="59" customWidth="1"/>
    <col min="495" max="496" width="0" style="59" hidden="1" customWidth="1"/>
    <col min="497" max="504" width="1.42578125" style="59" customWidth="1"/>
    <col min="505" max="505" width="2.140625" style="59" customWidth="1"/>
    <col min="506" max="506" width="0.28515625" style="59" customWidth="1"/>
    <col min="507" max="507" width="2.7109375" style="59" customWidth="1"/>
    <col min="508" max="508" width="0" style="59" hidden="1" customWidth="1"/>
    <col min="509" max="509" width="0.28515625" style="59" customWidth="1"/>
    <col min="510" max="511" width="0.140625" style="59" customWidth="1"/>
    <col min="512" max="512" width="1.42578125" style="59" customWidth="1"/>
    <col min="513" max="513" width="0.140625" style="59" customWidth="1"/>
    <col min="514" max="514" width="0" style="59" hidden="1" customWidth="1"/>
    <col min="515" max="515" width="0.28515625" style="59" customWidth="1"/>
    <col min="516" max="516" width="1.42578125" style="59" customWidth="1"/>
    <col min="517" max="517" width="0.42578125" style="59" customWidth="1"/>
    <col min="518" max="518" width="0.140625" style="59" customWidth="1"/>
    <col min="519" max="519" width="0.42578125" style="59" customWidth="1"/>
    <col min="520" max="520" width="0.140625" style="59" customWidth="1"/>
    <col min="521" max="522" width="1.42578125" style="59" customWidth="1"/>
    <col min="523" max="523" width="0.28515625" style="59" customWidth="1"/>
    <col min="524" max="524" width="1.42578125" style="59" customWidth="1"/>
    <col min="525" max="525" width="0.42578125" style="59" customWidth="1"/>
    <col min="526" max="526" width="0" style="59" hidden="1" customWidth="1"/>
    <col min="527" max="527" width="1.42578125" style="59" customWidth="1"/>
    <col min="528" max="528" width="0.28515625" style="59" customWidth="1"/>
    <col min="529" max="529" width="0.140625" style="59" customWidth="1"/>
    <col min="530" max="530" width="0" style="59" hidden="1" customWidth="1"/>
    <col min="531" max="531" width="8" style="59" customWidth="1"/>
    <col min="532" max="532" width="5.7109375" style="59" customWidth="1"/>
    <col min="533" max="533" width="7.28515625" style="59" customWidth="1"/>
    <col min="534" max="534" width="4.28515625" style="59" customWidth="1"/>
    <col min="535" max="535" width="8.140625" style="59" customWidth="1"/>
    <col min="536" max="537" width="7.28515625" style="59" customWidth="1"/>
    <col min="538" max="538" width="8.28515625" style="59" customWidth="1"/>
    <col min="539" max="539" width="8.7109375" style="59" customWidth="1"/>
    <col min="540" max="540" width="6.42578125" style="59" customWidth="1"/>
    <col min="541" max="541" width="0" style="59" hidden="1" customWidth="1"/>
    <col min="542" max="542" width="10" style="59" customWidth="1"/>
    <col min="543" max="543" width="11.140625" style="59" customWidth="1"/>
    <col min="544" max="548" width="1.42578125" style="59" customWidth="1"/>
    <col min="549" max="549" width="1" style="59" customWidth="1"/>
    <col min="550" max="551" width="0" style="59" hidden="1" customWidth="1"/>
    <col min="552" max="552" width="8.28515625" style="59" customWidth="1"/>
    <col min="553" max="553" width="11" style="59" customWidth="1"/>
    <col min="554" max="554" width="9.7109375" style="59" customWidth="1"/>
    <col min="555" max="557" width="1.42578125" style="59" customWidth="1"/>
    <col min="558" max="558" width="0" style="59" hidden="1" customWidth="1"/>
    <col min="559" max="559" width="2.28515625" style="59" customWidth="1"/>
    <col min="560" max="562" width="1.42578125" style="59" customWidth="1"/>
    <col min="563" max="563" width="0" style="59" hidden="1" customWidth="1"/>
    <col min="564" max="564" width="1.42578125" style="59" customWidth="1"/>
    <col min="565" max="565" width="0.42578125" style="59" customWidth="1"/>
    <col min="566" max="567" width="0.140625" style="59" customWidth="1"/>
    <col min="568" max="568" width="0" style="59" hidden="1" customWidth="1"/>
    <col min="569" max="569" width="2.7109375" style="59" customWidth="1"/>
    <col min="570" max="570" width="3.5703125" style="59" customWidth="1"/>
    <col min="571" max="572" width="0.5703125" style="59" customWidth="1"/>
    <col min="573" max="573" width="1.42578125" style="59" customWidth="1"/>
    <col min="574" max="574" width="0" style="59" hidden="1" customWidth="1"/>
    <col min="575" max="576" width="1.42578125" style="59" customWidth="1"/>
    <col min="577" max="577" width="3" style="59" customWidth="1"/>
    <col min="578" max="578" width="0.140625" style="59" customWidth="1"/>
    <col min="579" max="579" width="0.42578125" style="59" customWidth="1"/>
    <col min="580" max="580" width="0.28515625" style="59" customWidth="1"/>
    <col min="581" max="581" width="1.42578125" style="59" customWidth="1"/>
    <col min="582" max="582" width="2.42578125" style="59" customWidth="1"/>
    <col min="583" max="583" width="0.28515625" style="59" customWidth="1"/>
    <col min="584" max="724" width="1.42578125" style="59"/>
    <col min="725" max="725" width="1.42578125" style="59" customWidth="1"/>
    <col min="726" max="726" width="0.140625" style="59" customWidth="1"/>
    <col min="727" max="727" width="1.42578125" style="59" customWidth="1"/>
    <col min="728" max="729" width="0.140625" style="59" customWidth="1"/>
    <col min="730" max="730" width="1.42578125" style="59" customWidth="1"/>
    <col min="731" max="731" width="0.28515625" style="59" customWidth="1"/>
    <col min="732" max="733" width="0" style="59" hidden="1" customWidth="1"/>
    <col min="734" max="734" width="1.42578125" style="59" customWidth="1"/>
    <col min="735" max="735" width="0" style="59" hidden="1" customWidth="1"/>
    <col min="736" max="736" width="1.140625" style="59" customWidth="1"/>
    <col min="737" max="737" width="0.140625" style="59" customWidth="1"/>
    <col min="738" max="738" width="0.28515625" style="59" customWidth="1"/>
    <col min="739" max="749" width="1.42578125" style="59" customWidth="1"/>
    <col min="750" max="750" width="0.5703125" style="59" customWidth="1"/>
    <col min="751" max="752" width="0" style="59" hidden="1" customWidth="1"/>
    <col min="753" max="760" width="1.42578125" style="59" customWidth="1"/>
    <col min="761" max="761" width="2.140625" style="59" customWidth="1"/>
    <col min="762" max="762" width="0.28515625" style="59" customWidth="1"/>
    <col min="763" max="763" width="2.7109375" style="59" customWidth="1"/>
    <col min="764" max="764" width="0" style="59" hidden="1" customWidth="1"/>
    <col min="765" max="765" width="0.28515625" style="59" customWidth="1"/>
    <col min="766" max="767" width="0.140625" style="59" customWidth="1"/>
    <col min="768" max="768" width="1.42578125" style="59" customWidth="1"/>
    <col min="769" max="769" width="0.140625" style="59" customWidth="1"/>
    <col min="770" max="770" width="0" style="59" hidden="1" customWidth="1"/>
    <col min="771" max="771" width="0.28515625" style="59" customWidth="1"/>
    <col min="772" max="772" width="1.42578125" style="59" customWidth="1"/>
    <col min="773" max="773" width="0.42578125" style="59" customWidth="1"/>
    <col min="774" max="774" width="0.140625" style="59" customWidth="1"/>
    <col min="775" max="775" width="0.42578125" style="59" customWidth="1"/>
    <col min="776" max="776" width="0.140625" style="59" customWidth="1"/>
    <col min="777" max="778" width="1.42578125" style="59" customWidth="1"/>
    <col min="779" max="779" width="0.28515625" style="59" customWidth="1"/>
    <col min="780" max="780" width="1.42578125" style="59" customWidth="1"/>
    <col min="781" max="781" width="0.42578125" style="59" customWidth="1"/>
    <col min="782" max="782" width="0" style="59" hidden="1" customWidth="1"/>
    <col min="783" max="783" width="1.42578125" style="59" customWidth="1"/>
    <col min="784" max="784" width="0.28515625" style="59" customWidth="1"/>
    <col min="785" max="785" width="0.140625" style="59" customWidth="1"/>
    <col min="786" max="786" width="0" style="59" hidden="1" customWidth="1"/>
    <col min="787" max="787" width="8" style="59" customWidth="1"/>
    <col min="788" max="788" width="5.7109375" style="59" customWidth="1"/>
    <col min="789" max="789" width="7.28515625" style="59" customWidth="1"/>
    <col min="790" max="790" width="4.28515625" style="59" customWidth="1"/>
    <col min="791" max="791" width="8.140625" style="59" customWidth="1"/>
    <col min="792" max="793" width="7.28515625" style="59" customWidth="1"/>
    <col min="794" max="794" width="8.28515625" style="59" customWidth="1"/>
    <col min="795" max="795" width="8.7109375" style="59" customWidth="1"/>
    <col min="796" max="796" width="6.42578125" style="59" customWidth="1"/>
    <col min="797" max="797" width="0" style="59" hidden="1" customWidth="1"/>
    <col min="798" max="798" width="10" style="59" customWidth="1"/>
    <col min="799" max="799" width="11.140625" style="59" customWidth="1"/>
    <col min="800" max="804" width="1.42578125" style="59" customWidth="1"/>
    <col min="805" max="805" width="1" style="59" customWidth="1"/>
    <col min="806" max="807" width="0" style="59" hidden="1" customWidth="1"/>
    <col min="808" max="808" width="8.28515625" style="59" customWidth="1"/>
    <col min="809" max="809" width="11" style="59" customWidth="1"/>
    <col min="810" max="810" width="9.7109375" style="59" customWidth="1"/>
    <col min="811" max="813" width="1.42578125" style="59" customWidth="1"/>
    <col min="814" max="814" width="0" style="59" hidden="1" customWidth="1"/>
    <col min="815" max="815" width="2.28515625" style="59" customWidth="1"/>
    <col min="816" max="818" width="1.42578125" style="59" customWidth="1"/>
    <col min="819" max="819" width="0" style="59" hidden="1" customWidth="1"/>
    <col min="820" max="820" width="1.42578125" style="59" customWidth="1"/>
    <col min="821" max="821" width="0.42578125" style="59" customWidth="1"/>
    <col min="822" max="823" width="0.140625" style="59" customWidth="1"/>
    <col min="824" max="824" width="0" style="59" hidden="1" customWidth="1"/>
    <col min="825" max="825" width="2.7109375" style="59" customWidth="1"/>
    <col min="826" max="826" width="3.5703125" style="59" customWidth="1"/>
    <col min="827" max="828" width="0.5703125" style="59" customWidth="1"/>
    <col min="829" max="829" width="1.42578125" style="59" customWidth="1"/>
    <col min="830" max="830" width="0" style="59" hidden="1" customWidth="1"/>
    <col min="831" max="832" width="1.42578125" style="59" customWidth="1"/>
    <col min="833" max="833" width="3" style="59" customWidth="1"/>
    <col min="834" max="834" width="0.140625" style="59" customWidth="1"/>
    <col min="835" max="835" width="0.42578125" style="59" customWidth="1"/>
    <col min="836" max="836" width="0.28515625" style="59" customWidth="1"/>
    <col min="837" max="837" width="1.42578125" style="59" customWidth="1"/>
    <col min="838" max="838" width="2.42578125" style="59" customWidth="1"/>
    <col min="839" max="839" width="0.28515625" style="59" customWidth="1"/>
    <col min="840" max="980" width="1.42578125" style="59"/>
    <col min="981" max="981" width="1.42578125" style="59" customWidth="1"/>
    <col min="982" max="982" width="0.140625" style="59" customWidth="1"/>
    <col min="983" max="983" width="1.42578125" style="59" customWidth="1"/>
    <col min="984" max="985" width="0.140625" style="59" customWidth="1"/>
    <col min="986" max="986" width="1.42578125" style="59" customWidth="1"/>
    <col min="987" max="987" width="0.28515625" style="59" customWidth="1"/>
    <col min="988" max="989" width="0" style="59" hidden="1" customWidth="1"/>
    <col min="990" max="990" width="1.42578125" style="59" customWidth="1"/>
    <col min="991" max="991" width="0" style="59" hidden="1" customWidth="1"/>
    <col min="992" max="992" width="1.140625" style="59" customWidth="1"/>
    <col min="993" max="993" width="0.140625" style="59" customWidth="1"/>
    <col min="994" max="994" width="0.28515625" style="59" customWidth="1"/>
    <col min="995" max="1005" width="1.42578125" style="59" customWidth="1"/>
    <col min="1006" max="1006" width="0.5703125" style="59" customWidth="1"/>
    <col min="1007" max="1008" width="0" style="59" hidden="1" customWidth="1"/>
    <col min="1009" max="1016" width="1.42578125" style="59" customWidth="1"/>
    <col min="1017" max="1017" width="2.140625" style="59" customWidth="1"/>
    <col min="1018" max="1018" width="0.28515625" style="59" customWidth="1"/>
    <col min="1019" max="1019" width="2.7109375" style="59" customWidth="1"/>
    <col min="1020" max="1020" width="0" style="59" hidden="1" customWidth="1"/>
    <col min="1021" max="1021" width="0.28515625" style="59" customWidth="1"/>
    <col min="1022" max="1023" width="0.140625" style="59" customWidth="1"/>
    <col min="1024" max="1024" width="1.42578125" style="59" customWidth="1"/>
    <col min="1025" max="1025" width="0.140625" style="59" customWidth="1"/>
    <col min="1026" max="1026" width="0" style="59" hidden="1" customWidth="1"/>
    <col min="1027" max="1027" width="0.28515625" style="59" customWidth="1"/>
    <col min="1028" max="1028" width="1.42578125" style="59" customWidth="1"/>
    <col min="1029" max="1029" width="0.42578125" style="59" customWidth="1"/>
    <col min="1030" max="1030" width="0.140625" style="59" customWidth="1"/>
    <col min="1031" max="1031" width="0.42578125" style="59" customWidth="1"/>
    <col min="1032" max="1032" width="0.140625" style="59" customWidth="1"/>
    <col min="1033" max="1034" width="1.42578125" style="59" customWidth="1"/>
    <col min="1035" max="1035" width="0.28515625" style="59" customWidth="1"/>
    <col min="1036" max="1036" width="1.42578125" style="59" customWidth="1"/>
    <col min="1037" max="1037" width="0.42578125" style="59" customWidth="1"/>
    <col min="1038" max="1038" width="0" style="59" hidden="1" customWidth="1"/>
    <col min="1039" max="1039" width="1.42578125" style="59" customWidth="1"/>
    <col min="1040" max="1040" width="0.28515625" style="59" customWidth="1"/>
    <col min="1041" max="1041" width="0.140625" style="59" customWidth="1"/>
    <col min="1042" max="1042" width="0" style="59" hidden="1" customWidth="1"/>
    <col min="1043" max="1043" width="8" style="59" customWidth="1"/>
    <col min="1044" max="1044" width="5.7109375" style="59" customWidth="1"/>
    <col min="1045" max="1045" width="7.28515625" style="59" customWidth="1"/>
    <col min="1046" max="1046" width="4.28515625" style="59" customWidth="1"/>
    <col min="1047" max="1047" width="8.140625" style="59" customWidth="1"/>
    <col min="1048" max="1049" width="7.28515625" style="59" customWidth="1"/>
    <col min="1050" max="1050" width="8.28515625" style="59" customWidth="1"/>
    <col min="1051" max="1051" width="8.7109375" style="59" customWidth="1"/>
    <col min="1052" max="1052" width="6.42578125" style="59" customWidth="1"/>
    <col min="1053" max="1053" width="0" style="59" hidden="1" customWidth="1"/>
    <col min="1054" max="1054" width="10" style="59" customWidth="1"/>
    <col min="1055" max="1055" width="11.140625" style="59" customWidth="1"/>
    <col min="1056" max="1060" width="1.42578125" style="59" customWidth="1"/>
    <col min="1061" max="1061" width="1" style="59" customWidth="1"/>
    <col min="1062" max="1063" width="0" style="59" hidden="1" customWidth="1"/>
    <col min="1064" max="1064" width="8.28515625" style="59" customWidth="1"/>
    <col min="1065" max="1065" width="11" style="59" customWidth="1"/>
    <col min="1066" max="1066" width="9.7109375" style="59" customWidth="1"/>
    <col min="1067" max="1069" width="1.42578125" style="59" customWidth="1"/>
    <col min="1070" max="1070" width="0" style="59" hidden="1" customWidth="1"/>
    <col min="1071" max="1071" width="2.28515625" style="59" customWidth="1"/>
    <col min="1072" max="1074" width="1.42578125" style="59" customWidth="1"/>
    <col min="1075" max="1075" width="0" style="59" hidden="1" customWidth="1"/>
    <col min="1076" max="1076" width="1.42578125" style="59" customWidth="1"/>
    <col min="1077" max="1077" width="0.42578125" style="59" customWidth="1"/>
    <col min="1078" max="1079" width="0.140625" style="59" customWidth="1"/>
    <col min="1080" max="1080" width="0" style="59" hidden="1" customWidth="1"/>
    <col min="1081" max="1081" width="2.7109375" style="59" customWidth="1"/>
    <col min="1082" max="1082" width="3.5703125" style="59" customWidth="1"/>
    <col min="1083" max="1084" width="0.5703125" style="59" customWidth="1"/>
    <col min="1085" max="1085" width="1.42578125" style="59" customWidth="1"/>
    <col min="1086" max="1086" width="0" style="59" hidden="1" customWidth="1"/>
    <col min="1087" max="1088" width="1.42578125" style="59" customWidth="1"/>
    <col min="1089" max="1089" width="3" style="59" customWidth="1"/>
    <col min="1090" max="1090" width="0.140625" style="59" customWidth="1"/>
    <col min="1091" max="1091" width="0.42578125" style="59" customWidth="1"/>
    <col min="1092" max="1092" width="0.28515625" style="59" customWidth="1"/>
    <col min="1093" max="1093" width="1.42578125" style="59" customWidth="1"/>
    <col min="1094" max="1094" width="2.42578125" style="59" customWidth="1"/>
    <col min="1095" max="1095" width="0.28515625" style="59" customWidth="1"/>
    <col min="1096" max="1236" width="1.42578125" style="59"/>
    <col min="1237" max="1237" width="1.42578125" style="59" customWidth="1"/>
    <col min="1238" max="1238" width="0.140625" style="59" customWidth="1"/>
    <col min="1239" max="1239" width="1.42578125" style="59" customWidth="1"/>
    <col min="1240" max="1241" width="0.140625" style="59" customWidth="1"/>
    <col min="1242" max="1242" width="1.42578125" style="59" customWidth="1"/>
    <col min="1243" max="1243" width="0.28515625" style="59" customWidth="1"/>
    <col min="1244" max="1245" width="0" style="59" hidden="1" customWidth="1"/>
    <col min="1246" max="1246" width="1.42578125" style="59" customWidth="1"/>
    <col min="1247" max="1247" width="0" style="59" hidden="1" customWidth="1"/>
    <col min="1248" max="1248" width="1.140625" style="59" customWidth="1"/>
    <col min="1249" max="1249" width="0.140625" style="59" customWidth="1"/>
    <col min="1250" max="1250" width="0.28515625" style="59" customWidth="1"/>
    <col min="1251" max="1261" width="1.42578125" style="59" customWidth="1"/>
    <col min="1262" max="1262" width="0.5703125" style="59" customWidth="1"/>
    <col min="1263" max="1264" width="0" style="59" hidden="1" customWidth="1"/>
    <col min="1265" max="1272" width="1.42578125" style="59" customWidth="1"/>
    <col min="1273" max="1273" width="2.140625" style="59" customWidth="1"/>
    <col min="1274" max="1274" width="0.28515625" style="59" customWidth="1"/>
    <col min="1275" max="1275" width="2.7109375" style="59" customWidth="1"/>
    <col min="1276" max="1276" width="0" style="59" hidden="1" customWidth="1"/>
    <col min="1277" max="1277" width="0.28515625" style="59" customWidth="1"/>
    <col min="1278" max="1279" width="0.140625" style="59" customWidth="1"/>
    <col min="1280" max="1280" width="1.42578125" style="59" customWidth="1"/>
    <col min="1281" max="1281" width="0.140625" style="59" customWidth="1"/>
    <col min="1282" max="1282" width="0" style="59" hidden="1" customWidth="1"/>
    <col min="1283" max="1283" width="0.28515625" style="59" customWidth="1"/>
    <col min="1284" max="1284" width="1.42578125" style="59" customWidth="1"/>
    <col min="1285" max="1285" width="0.42578125" style="59" customWidth="1"/>
    <col min="1286" max="1286" width="0.140625" style="59" customWidth="1"/>
    <col min="1287" max="1287" width="0.42578125" style="59" customWidth="1"/>
    <col min="1288" max="1288" width="0.140625" style="59" customWidth="1"/>
    <col min="1289" max="1290" width="1.42578125" style="59" customWidth="1"/>
    <col min="1291" max="1291" width="0.28515625" style="59" customWidth="1"/>
    <col min="1292" max="1292" width="1.42578125" style="59" customWidth="1"/>
    <col min="1293" max="1293" width="0.42578125" style="59" customWidth="1"/>
    <col min="1294" max="1294" width="0" style="59" hidden="1" customWidth="1"/>
    <col min="1295" max="1295" width="1.42578125" style="59" customWidth="1"/>
    <col min="1296" max="1296" width="0.28515625" style="59" customWidth="1"/>
    <col min="1297" max="1297" width="0.140625" style="59" customWidth="1"/>
    <col min="1298" max="1298" width="0" style="59" hidden="1" customWidth="1"/>
    <col min="1299" max="1299" width="8" style="59" customWidth="1"/>
    <col min="1300" max="1300" width="5.7109375" style="59" customWidth="1"/>
    <col min="1301" max="1301" width="7.28515625" style="59" customWidth="1"/>
    <col min="1302" max="1302" width="4.28515625" style="59" customWidth="1"/>
    <col min="1303" max="1303" width="8.140625" style="59" customWidth="1"/>
    <col min="1304" max="1305" width="7.28515625" style="59" customWidth="1"/>
    <col min="1306" max="1306" width="8.28515625" style="59" customWidth="1"/>
    <col min="1307" max="1307" width="8.7109375" style="59" customWidth="1"/>
    <col min="1308" max="1308" width="6.42578125" style="59" customWidth="1"/>
    <col min="1309" max="1309" width="0" style="59" hidden="1" customWidth="1"/>
    <col min="1310" max="1310" width="10" style="59" customWidth="1"/>
    <col min="1311" max="1311" width="11.140625" style="59" customWidth="1"/>
    <col min="1312" max="1316" width="1.42578125" style="59" customWidth="1"/>
    <col min="1317" max="1317" width="1" style="59" customWidth="1"/>
    <col min="1318" max="1319" width="0" style="59" hidden="1" customWidth="1"/>
    <col min="1320" max="1320" width="8.28515625" style="59" customWidth="1"/>
    <col min="1321" max="1321" width="11" style="59" customWidth="1"/>
    <col min="1322" max="1322" width="9.7109375" style="59" customWidth="1"/>
    <col min="1323" max="1325" width="1.42578125" style="59" customWidth="1"/>
    <col min="1326" max="1326" width="0" style="59" hidden="1" customWidth="1"/>
    <col min="1327" max="1327" width="2.28515625" style="59" customWidth="1"/>
    <col min="1328" max="1330" width="1.42578125" style="59" customWidth="1"/>
    <col min="1331" max="1331" width="0" style="59" hidden="1" customWidth="1"/>
    <col min="1332" max="1332" width="1.42578125" style="59" customWidth="1"/>
    <col min="1333" max="1333" width="0.42578125" style="59" customWidth="1"/>
    <col min="1334" max="1335" width="0.140625" style="59" customWidth="1"/>
    <col min="1336" max="1336" width="0" style="59" hidden="1" customWidth="1"/>
    <col min="1337" max="1337" width="2.7109375" style="59" customWidth="1"/>
    <col min="1338" max="1338" width="3.5703125" style="59" customWidth="1"/>
    <col min="1339" max="1340" width="0.5703125" style="59" customWidth="1"/>
    <col min="1341" max="1341" width="1.42578125" style="59" customWidth="1"/>
    <col min="1342" max="1342" width="0" style="59" hidden="1" customWidth="1"/>
    <col min="1343" max="1344" width="1.42578125" style="59" customWidth="1"/>
    <col min="1345" max="1345" width="3" style="59" customWidth="1"/>
    <col min="1346" max="1346" width="0.140625" style="59" customWidth="1"/>
    <col min="1347" max="1347" width="0.42578125" style="59" customWidth="1"/>
    <col min="1348" max="1348" width="0.28515625" style="59" customWidth="1"/>
    <col min="1349" max="1349" width="1.42578125" style="59" customWidth="1"/>
    <col min="1350" max="1350" width="2.42578125" style="59" customWidth="1"/>
    <col min="1351" max="1351" width="0.28515625" style="59" customWidth="1"/>
    <col min="1352" max="1492" width="1.42578125" style="59"/>
    <col min="1493" max="1493" width="1.42578125" style="59" customWidth="1"/>
    <col min="1494" max="1494" width="0.140625" style="59" customWidth="1"/>
    <col min="1495" max="1495" width="1.42578125" style="59" customWidth="1"/>
    <col min="1496" max="1497" width="0.140625" style="59" customWidth="1"/>
    <col min="1498" max="1498" width="1.42578125" style="59" customWidth="1"/>
    <col min="1499" max="1499" width="0.28515625" style="59" customWidth="1"/>
    <col min="1500" max="1501" width="0" style="59" hidden="1" customWidth="1"/>
    <col min="1502" max="1502" width="1.42578125" style="59" customWidth="1"/>
    <col min="1503" max="1503" width="0" style="59" hidden="1" customWidth="1"/>
    <col min="1504" max="1504" width="1.140625" style="59" customWidth="1"/>
    <col min="1505" max="1505" width="0.140625" style="59" customWidth="1"/>
    <col min="1506" max="1506" width="0.28515625" style="59" customWidth="1"/>
    <col min="1507" max="1517" width="1.42578125" style="59" customWidth="1"/>
    <col min="1518" max="1518" width="0.5703125" style="59" customWidth="1"/>
    <col min="1519" max="1520" width="0" style="59" hidden="1" customWidth="1"/>
    <col min="1521" max="1528" width="1.42578125" style="59" customWidth="1"/>
    <col min="1529" max="1529" width="2.140625" style="59" customWidth="1"/>
    <col min="1530" max="1530" width="0.28515625" style="59" customWidth="1"/>
    <col min="1531" max="1531" width="2.7109375" style="59" customWidth="1"/>
    <col min="1532" max="1532" width="0" style="59" hidden="1" customWidth="1"/>
    <col min="1533" max="1533" width="0.28515625" style="59" customWidth="1"/>
    <col min="1534" max="1535" width="0.140625" style="59" customWidth="1"/>
    <col min="1536" max="1536" width="1.42578125" style="59" customWidth="1"/>
    <col min="1537" max="1537" width="0.140625" style="59" customWidth="1"/>
    <col min="1538" max="1538" width="0" style="59" hidden="1" customWidth="1"/>
    <col min="1539" max="1539" width="0.28515625" style="59" customWidth="1"/>
    <col min="1540" max="1540" width="1.42578125" style="59" customWidth="1"/>
    <col min="1541" max="1541" width="0.42578125" style="59" customWidth="1"/>
    <col min="1542" max="1542" width="0.140625" style="59" customWidth="1"/>
    <col min="1543" max="1543" width="0.42578125" style="59" customWidth="1"/>
    <col min="1544" max="1544" width="0.140625" style="59" customWidth="1"/>
    <col min="1545" max="1546" width="1.42578125" style="59" customWidth="1"/>
    <col min="1547" max="1547" width="0.28515625" style="59" customWidth="1"/>
    <col min="1548" max="1548" width="1.42578125" style="59" customWidth="1"/>
    <col min="1549" max="1549" width="0.42578125" style="59" customWidth="1"/>
    <col min="1550" max="1550" width="0" style="59" hidden="1" customWidth="1"/>
    <col min="1551" max="1551" width="1.42578125" style="59" customWidth="1"/>
    <col min="1552" max="1552" width="0.28515625" style="59" customWidth="1"/>
    <col min="1553" max="1553" width="0.140625" style="59" customWidth="1"/>
    <col min="1554" max="1554" width="0" style="59" hidden="1" customWidth="1"/>
    <col min="1555" max="1555" width="8" style="59" customWidth="1"/>
    <col min="1556" max="1556" width="5.7109375" style="59" customWidth="1"/>
    <col min="1557" max="1557" width="7.28515625" style="59" customWidth="1"/>
    <col min="1558" max="1558" width="4.28515625" style="59" customWidth="1"/>
    <col min="1559" max="1559" width="8.140625" style="59" customWidth="1"/>
    <col min="1560" max="1561" width="7.28515625" style="59" customWidth="1"/>
    <col min="1562" max="1562" width="8.28515625" style="59" customWidth="1"/>
    <col min="1563" max="1563" width="8.7109375" style="59" customWidth="1"/>
    <col min="1564" max="1564" width="6.42578125" style="59" customWidth="1"/>
    <col min="1565" max="1565" width="0" style="59" hidden="1" customWidth="1"/>
    <col min="1566" max="1566" width="10" style="59" customWidth="1"/>
    <col min="1567" max="1567" width="11.140625" style="59" customWidth="1"/>
    <col min="1568" max="1572" width="1.42578125" style="59" customWidth="1"/>
    <col min="1573" max="1573" width="1" style="59" customWidth="1"/>
    <col min="1574" max="1575" width="0" style="59" hidden="1" customWidth="1"/>
    <col min="1576" max="1576" width="8.28515625" style="59" customWidth="1"/>
    <col min="1577" max="1577" width="11" style="59" customWidth="1"/>
    <col min="1578" max="1578" width="9.7109375" style="59" customWidth="1"/>
    <col min="1579" max="1581" width="1.42578125" style="59" customWidth="1"/>
    <col min="1582" max="1582" width="0" style="59" hidden="1" customWidth="1"/>
    <col min="1583" max="1583" width="2.28515625" style="59" customWidth="1"/>
    <col min="1584" max="1586" width="1.42578125" style="59" customWidth="1"/>
    <col min="1587" max="1587" width="0" style="59" hidden="1" customWidth="1"/>
    <col min="1588" max="1588" width="1.42578125" style="59" customWidth="1"/>
    <col min="1589" max="1589" width="0.42578125" style="59" customWidth="1"/>
    <col min="1590" max="1591" width="0.140625" style="59" customWidth="1"/>
    <col min="1592" max="1592" width="0" style="59" hidden="1" customWidth="1"/>
    <col min="1593" max="1593" width="2.7109375" style="59" customWidth="1"/>
    <col min="1594" max="1594" width="3.5703125" style="59" customWidth="1"/>
    <col min="1595" max="1596" width="0.5703125" style="59" customWidth="1"/>
    <col min="1597" max="1597" width="1.42578125" style="59" customWidth="1"/>
    <col min="1598" max="1598" width="0" style="59" hidden="1" customWidth="1"/>
    <col min="1599" max="1600" width="1.42578125" style="59" customWidth="1"/>
    <col min="1601" max="1601" width="3" style="59" customWidth="1"/>
    <col min="1602" max="1602" width="0.140625" style="59" customWidth="1"/>
    <col min="1603" max="1603" width="0.42578125" style="59" customWidth="1"/>
    <col min="1604" max="1604" width="0.28515625" style="59" customWidth="1"/>
    <col min="1605" max="1605" width="1.42578125" style="59" customWidth="1"/>
    <col min="1606" max="1606" width="2.42578125" style="59" customWidth="1"/>
    <col min="1607" max="1607" width="0.28515625" style="59" customWidth="1"/>
    <col min="1608" max="1748" width="1.42578125" style="59"/>
    <col min="1749" max="1749" width="1.42578125" style="59" customWidth="1"/>
    <col min="1750" max="1750" width="0.140625" style="59" customWidth="1"/>
    <col min="1751" max="1751" width="1.42578125" style="59" customWidth="1"/>
    <col min="1752" max="1753" width="0.140625" style="59" customWidth="1"/>
    <col min="1754" max="1754" width="1.42578125" style="59" customWidth="1"/>
    <col min="1755" max="1755" width="0.28515625" style="59" customWidth="1"/>
    <col min="1756" max="1757" width="0" style="59" hidden="1" customWidth="1"/>
    <col min="1758" max="1758" width="1.42578125" style="59" customWidth="1"/>
    <col min="1759" max="1759" width="0" style="59" hidden="1" customWidth="1"/>
    <col min="1760" max="1760" width="1.140625" style="59" customWidth="1"/>
    <col min="1761" max="1761" width="0.140625" style="59" customWidth="1"/>
    <col min="1762" max="1762" width="0.28515625" style="59" customWidth="1"/>
    <col min="1763" max="1773" width="1.42578125" style="59" customWidth="1"/>
    <col min="1774" max="1774" width="0.5703125" style="59" customWidth="1"/>
    <col min="1775" max="1776" width="0" style="59" hidden="1" customWidth="1"/>
    <col min="1777" max="1784" width="1.42578125" style="59" customWidth="1"/>
    <col min="1785" max="1785" width="2.140625" style="59" customWidth="1"/>
    <col min="1786" max="1786" width="0.28515625" style="59" customWidth="1"/>
    <col min="1787" max="1787" width="2.7109375" style="59" customWidth="1"/>
    <col min="1788" max="1788" width="0" style="59" hidden="1" customWidth="1"/>
    <col min="1789" max="1789" width="0.28515625" style="59" customWidth="1"/>
    <col min="1790" max="1791" width="0.140625" style="59" customWidth="1"/>
    <col min="1792" max="1792" width="1.42578125" style="59" customWidth="1"/>
    <col min="1793" max="1793" width="0.140625" style="59" customWidth="1"/>
    <col min="1794" max="1794" width="0" style="59" hidden="1" customWidth="1"/>
    <col min="1795" max="1795" width="0.28515625" style="59" customWidth="1"/>
    <col min="1796" max="1796" width="1.42578125" style="59" customWidth="1"/>
    <col min="1797" max="1797" width="0.42578125" style="59" customWidth="1"/>
    <col min="1798" max="1798" width="0.140625" style="59" customWidth="1"/>
    <col min="1799" max="1799" width="0.42578125" style="59" customWidth="1"/>
    <col min="1800" max="1800" width="0.140625" style="59" customWidth="1"/>
    <col min="1801" max="1802" width="1.42578125" style="59" customWidth="1"/>
    <col min="1803" max="1803" width="0.28515625" style="59" customWidth="1"/>
    <col min="1804" max="1804" width="1.42578125" style="59" customWidth="1"/>
    <col min="1805" max="1805" width="0.42578125" style="59" customWidth="1"/>
    <col min="1806" max="1806" width="0" style="59" hidden="1" customWidth="1"/>
    <col min="1807" max="1807" width="1.42578125" style="59" customWidth="1"/>
    <col min="1808" max="1808" width="0.28515625" style="59" customWidth="1"/>
    <col min="1809" max="1809" width="0.140625" style="59" customWidth="1"/>
    <col min="1810" max="1810" width="0" style="59" hidden="1" customWidth="1"/>
    <col min="1811" max="1811" width="8" style="59" customWidth="1"/>
    <col min="1812" max="1812" width="5.7109375" style="59" customWidth="1"/>
    <col min="1813" max="1813" width="7.28515625" style="59" customWidth="1"/>
    <col min="1814" max="1814" width="4.28515625" style="59" customWidth="1"/>
    <col min="1815" max="1815" width="8.140625" style="59" customWidth="1"/>
    <col min="1816" max="1817" width="7.28515625" style="59" customWidth="1"/>
    <col min="1818" max="1818" width="8.28515625" style="59" customWidth="1"/>
    <col min="1819" max="1819" width="8.7109375" style="59" customWidth="1"/>
    <col min="1820" max="1820" width="6.42578125" style="59" customWidth="1"/>
    <col min="1821" max="1821" width="0" style="59" hidden="1" customWidth="1"/>
    <col min="1822" max="1822" width="10" style="59" customWidth="1"/>
    <col min="1823" max="1823" width="11.140625" style="59" customWidth="1"/>
    <col min="1824" max="1828" width="1.42578125" style="59" customWidth="1"/>
    <col min="1829" max="1829" width="1" style="59" customWidth="1"/>
    <col min="1830" max="1831" width="0" style="59" hidden="1" customWidth="1"/>
    <col min="1832" max="1832" width="8.28515625" style="59" customWidth="1"/>
    <col min="1833" max="1833" width="11" style="59" customWidth="1"/>
    <col min="1834" max="1834" width="9.7109375" style="59" customWidth="1"/>
    <col min="1835" max="1837" width="1.42578125" style="59" customWidth="1"/>
    <col min="1838" max="1838" width="0" style="59" hidden="1" customWidth="1"/>
    <col min="1839" max="1839" width="2.28515625" style="59" customWidth="1"/>
    <col min="1840" max="1842" width="1.42578125" style="59" customWidth="1"/>
    <col min="1843" max="1843" width="0" style="59" hidden="1" customWidth="1"/>
    <col min="1844" max="1844" width="1.42578125" style="59" customWidth="1"/>
    <col min="1845" max="1845" width="0.42578125" style="59" customWidth="1"/>
    <col min="1846" max="1847" width="0.140625" style="59" customWidth="1"/>
    <col min="1848" max="1848" width="0" style="59" hidden="1" customWidth="1"/>
    <col min="1849" max="1849" width="2.7109375" style="59" customWidth="1"/>
    <col min="1850" max="1850" width="3.5703125" style="59" customWidth="1"/>
    <col min="1851" max="1852" width="0.5703125" style="59" customWidth="1"/>
    <col min="1853" max="1853" width="1.42578125" style="59" customWidth="1"/>
    <col min="1854" max="1854" width="0" style="59" hidden="1" customWidth="1"/>
    <col min="1855" max="1856" width="1.42578125" style="59" customWidth="1"/>
    <col min="1857" max="1857" width="3" style="59" customWidth="1"/>
    <col min="1858" max="1858" width="0.140625" style="59" customWidth="1"/>
    <col min="1859" max="1859" width="0.42578125" style="59" customWidth="1"/>
    <col min="1860" max="1860" width="0.28515625" style="59" customWidth="1"/>
    <col min="1861" max="1861" width="1.42578125" style="59" customWidth="1"/>
    <col min="1862" max="1862" width="2.42578125" style="59" customWidth="1"/>
    <col min="1863" max="1863" width="0.28515625" style="59" customWidth="1"/>
    <col min="1864" max="2004" width="1.42578125" style="59"/>
    <col min="2005" max="2005" width="1.42578125" style="59" customWidth="1"/>
    <col min="2006" max="2006" width="0.140625" style="59" customWidth="1"/>
    <col min="2007" max="2007" width="1.42578125" style="59" customWidth="1"/>
    <col min="2008" max="2009" width="0.140625" style="59" customWidth="1"/>
    <col min="2010" max="2010" width="1.42578125" style="59" customWidth="1"/>
    <col min="2011" max="2011" width="0.28515625" style="59" customWidth="1"/>
    <col min="2012" max="2013" width="0" style="59" hidden="1" customWidth="1"/>
    <col min="2014" max="2014" width="1.42578125" style="59" customWidth="1"/>
    <col min="2015" max="2015" width="0" style="59" hidden="1" customWidth="1"/>
    <col min="2016" max="2016" width="1.140625" style="59" customWidth="1"/>
    <col min="2017" max="2017" width="0.140625" style="59" customWidth="1"/>
    <col min="2018" max="2018" width="0.28515625" style="59" customWidth="1"/>
    <col min="2019" max="2029" width="1.42578125" style="59" customWidth="1"/>
    <col min="2030" max="2030" width="0.5703125" style="59" customWidth="1"/>
    <col min="2031" max="2032" width="0" style="59" hidden="1" customWidth="1"/>
    <col min="2033" max="2040" width="1.42578125" style="59" customWidth="1"/>
    <col min="2041" max="2041" width="2.140625" style="59" customWidth="1"/>
    <col min="2042" max="2042" width="0.28515625" style="59" customWidth="1"/>
    <col min="2043" max="2043" width="2.7109375" style="59" customWidth="1"/>
    <col min="2044" max="2044" width="0" style="59" hidden="1" customWidth="1"/>
    <col min="2045" max="2045" width="0.28515625" style="59" customWidth="1"/>
    <col min="2046" max="2047" width="0.140625" style="59" customWidth="1"/>
    <col min="2048" max="2048" width="1.42578125" style="59" customWidth="1"/>
    <col min="2049" max="2049" width="0.140625" style="59" customWidth="1"/>
    <col min="2050" max="2050" width="0" style="59" hidden="1" customWidth="1"/>
    <col min="2051" max="2051" width="0.28515625" style="59" customWidth="1"/>
    <col min="2052" max="2052" width="1.42578125" style="59" customWidth="1"/>
    <col min="2053" max="2053" width="0.42578125" style="59" customWidth="1"/>
    <col min="2054" max="2054" width="0.140625" style="59" customWidth="1"/>
    <col min="2055" max="2055" width="0.42578125" style="59" customWidth="1"/>
    <col min="2056" max="2056" width="0.140625" style="59" customWidth="1"/>
    <col min="2057" max="2058" width="1.42578125" style="59" customWidth="1"/>
    <col min="2059" max="2059" width="0.28515625" style="59" customWidth="1"/>
    <col min="2060" max="2060" width="1.42578125" style="59" customWidth="1"/>
    <col min="2061" max="2061" width="0.42578125" style="59" customWidth="1"/>
    <col min="2062" max="2062" width="0" style="59" hidden="1" customWidth="1"/>
    <col min="2063" max="2063" width="1.42578125" style="59" customWidth="1"/>
    <col min="2064" max="2064" width="0.28515625" style="59" customWidth="1"/>
    <col min="2065" max="2065" width="0.140625" style="59" customWidth="1"/>
    <col min="2066" max="2066" width="0" style="59" hidden="1" customWidth="1"/>
    <col min="2067" max="2067" width="8" style="59" customWidth="1"/>
    <col min="2068" max="2068" width="5.7109375" style="59" customWidth="1"/>
    <col min="2069" max="2069" width="7.28515625" style="59" customWidth="1"/>
    <col min="2070" max="2070" width="4.28515625" style="59" customWidth="1"/>
    <col min="2071" max="2071" width="8.140625" style="59" customWidth="1"/>
    <col min="2072" max="2073" width="7.28515625" style="59" customWidth="1"/>
    <col min="2074" max="2074" width="8.28515625" style="59" customWidth="1"/>
    <col min="2075" max="2075" width="8.7109375" style="59" customWidth="1"/>
    <col min="2076" max="2076" width="6.42578125" style="59" customWidth="1"/>
    <col min="2077" max="2077" width="0" style="59" hidden="1" customWidth="1"/>
    <col min="2078" max="2078" width="10" style="59" customWidth="1"/>
    <col min="2079" max="2079" width="11.140625" style="59" customWidth="1"/>
    <col min="2080" max="2084" width="1.42578125" style="59" customWidth="1"/>
    <col min="2085" max="2085" width="1" style="59" customWidth="1"/>
    <col min="2086" max="2087" width="0" style="59" hidden="1" customWidth="1"/>
    <col min="2088" max="2088" width="8.28515625" style="59" customWidth="1"/>
    <col min="2089" max="2089" width="11" style="59" customWidth="1"/>
    <col min="2090" max="2090" width="9.7109375" style="59" customWidth="1"/>
    <col min="2091" max="2093" width="1.42578125" style="59" customWidth="1"/>
    <col min="2094" max="2094" width="0" style="59" hidden="1" customWidth="1"/>
    <col min="2095" max="2095" width="2.28515625" style="59" customWidth="1"/>
    <col min="2096" max="2098" width="1.42578125" style="59" customWidth="1"/>
    <col min="2099" max="2099" width="0" style="59" hidden="1" customWidth="1"/>
    <col min="2100" max="2100" width="1.42578125" style="59" customWidth="1"/>
    <col min="2101" max="2101" width="0.42578125" style="59" customWidth="1"/>
    <col min="2102" max="2103" width="0.140625" style="59" customWidth="1"/>
    <col min="2104" max="2104" width="0" style="59" hidden="1" customWidth="1"/>
    <col min="2105" max="2105" width="2.7109375" style="59" customWidth="1"/>
    <col min="2106" max="2106" width="3.5703125" style="59" customWidth="1"/>
    <col min="2107" max="2108" width="0.5703125" style="59" customWidth="1"/>
    <col min="2109" max="2109" width="1.42578125" style="59" customWidth="1"/>
    <col min="2110" max="2110" width="0" style="59" hidden="1" customWidth="1"/>
    <col min="2111" max="2112" width="1.42578125" style="59" customWidth="1"/>
    <col min="2113" max="2113" width="3" style="59" customWidth="1"/>
    <col min="2114" max="2114" width="0.140625" style="59" customWidth="1"/>
    <col min="2115" max="2115" width="0.42578125" style="59" customWidth="1"/>
    <col min="2116" max="2116" width="0.28515625" style="59" customWidth="1"/>
    <col min="2117" max="2117" width="1.42578125" style="59" customWidth="1"/>
    <col min="2118" max="2118" width="2.42578125" style="59" customWidth="1"/>
    <col min="2119" max="2119" width="0.28515625" style="59" customWidth="1"/>
    <col min="2120" max="2260" width="1.42578125" style="59"/>
    <col min="2261" max="2261" width="1.42578125" style="59" customWidth="1"/>
    <col min="2262" max="2262" width="0.140625" style="59" customWidth="1"/>
    <col min="2263" max="2263" width="1.42578125" style="59" customWidth="1"/>
    <col min="2264" max="2265" width="0.140625" style="59" customWidth="1"/>
    <col min="2266" max="2266" width="1.42578125" style="59" customWidth="1"/>
    <col min="2267" max="2267" width="0.28515625" style="59" customWidth="1"/>
    <col min="2268" max="2269" width="0" style="59" hidden="1" customWidth="1"/>
    <col min="2270" max="2270" width="1.42578125" style="59" customWidth="1"/>
    <col min="2271" max="2271" width="0" style="59" hidden="1" customWidth="1"/>
    <col min="2272" max="2272" width="1.140625" style="59" customWidth="1"/>
    <col min="2273" max="2273" width="0.140625" style="59" customWidth="1"/>
    <col min="2274" max="2274" width="0.28515625" style="59" customWidth="1"/>
    <col min="2275" max="2285" width="1.42578125" style="59" customWidth="1"/>
    <col min="2286" max="2286" width="0.5703125" style="59" customWidth="1"/>
    <col min="2287" max="2288" width="0" style="59" hidden="1" customWidth="1"/>
    <col min="2289" max="2296" width="1.42578125" style="59" customWidth="1"/>
    <col min="2297" max="2297" width="2.140625" style="59" customWidth="1"/>
    <col min="2298" max="2298" width="0.28515625" style="59" customWidth="1"/>
    <col min="2299" max="2299" width="2.7109375" style="59" customWidth="1"/>
    <col min="2300" max="2300" width="0" style="59" hidden="1" customWidth="1"/>
    <col min="2301" max="2301" width="0.28515625" style="59" customWidth="1"/>
    <col min="2302" max="2303" width="0.140625" style="59" customWidth="1"/>
    <col min="2304" max="2304" width="1.42578125" style="59" customWidth="1"/>
    <col min="2305" max="2305" width="0.140625" style="59" customWidth="1"/>
    <col min="2306" max="2306" width="0" style="59" hidden="1" customWidth="1"/>
    <col min="2307" max="2307" width="0.28515625" style="59" customWidth="1"/>
    <col min="2308" max="2308" width="1.42578125" style="59" customWidth="1"/>
    <col min="2309" max="2309" width="0.42578125" style="59" customWidth="1"/>
    <col min="2310" max="2310" width="0.140625" style="59" customWidth="1"/>
    <col min="2311" max="2311" width="0.42578125" style="59" customWidth="1"/>
    <col min="2312" max="2312" width="0.140625" style="59" customWidth="1"/>
    <col min="2313" max="2314" width="1.42578125" style="59" customWidth="1"/>
    <col min="2315" max="2315" width="0.28515625" style="59" customWidth="1"/>
    <col min="2316" max="2316" width="1.42578125" style="59" customWidth="1"/>
    <col min="2317" max="2317" width="0.42578125" style="59" customWidth="1"/>
    <col min="2318" max="2318" width="0" style="59" hidden="1" customWidth="1"/>
    <col min="2319" max="2319" width="1.42578125" style="59" customWidth="1"/>
    <col min="2320" max="2320" width="0.28515625" style="59" customWidth="1"/>
    <col min="2321" max="2321" width="0.140625" style="59" customWidth="1"/>
    <col min="2322" max="2322" width="0" style="59" hidden="1" customWidth="1"/>
    <col min="2323" max="2323" width="8" style="59" customWidth="1"/>
    <col min="2324" max="2324" width="5.7109375" style="59" customWidth="1"/>
    <col min="2325" max="2325" width="7.28515625" style="59" customWidth="1"/>
    <col min="2326" max="2326" width="4.28515625" style="59" customWidth="1"/>
    <col min="2327" max="2327" width="8.140625" style="59" customWidth="1"/>
    <col min="2328" max="2329" width="7.28515625" style="59" customWidth="1"/>
    <col min="2330" max="2330" width="8.28515625" style="59" customWidth="1"/>
    <col min="2331" max="2331" width="8.7109375" style="59" customWidth="1"/>
    <col min="2332" max="2332" width="6.42578125" style="59" customWidth="1"/>
    <col min="2333" max="2333" width="0" style="59" hidden="1" customWidth="1"/>
    <col min="2334" max="2334" width="10" style="59" customWidth="1"/>
    <col min="2335" max="2335" width="11.140625" style="59" customWidth="1"/>
    <col min="2336" max="2340" width="1.42578125" style="59" customWidth="1"/>
    <col min="2341" max="2341" width="1" style="59" customWidth="1"/>
    <col min="2342" max="2343" width="0" style="59" hidden="1" customWidth="1"/>
    <col min="2344" max="2344" width="8.28515625" style="59" customWidth="1"/>
    <col min="2345" max="2345" width="11" style="59" customWidth="1"/>
    <col min="2346" max="2346" width="9.7109375" style="59" customWidth="1"/>
    <col min="2347" max="2349" width="1.42578125" style="59" customWidth="1"/>
    <col min="2350" max="2350" width="0" style="59" hidden="1" customWidth="1"/>
    <col min="2351" max="2351" width="2.28515625" style="59" customWidth="1"/>
    <col min="2352" max="2354" width="1.42578125" style="59" customWidth="1"/>
    <col min="2355" max="2355" width="0" style="59" hidden="1" customWidth="1"/>
    <col min="2356" max="2356" width="1.42578125" style="59" customWidth="1"/>
    <col min="2357" max="2357" width="0.42578125" style="59" customWidth="1"/>
    <col min="2358" max="2359" width="0.140625" style="59" customWidth="1"/>
    <col min="2360" max="2360" width="0" style="59" hidden="1" customWidth="1"/>
    <col min="2361" max="2361" width="2.7109375" style="59" customWidth="1"/>
    <col min="2362" max="2362" width="3.5703125" style="59" customWidth="1"/>
    <col min="2363" max="2364" width="0.5703125" style="59" customWidth="1"/>
    <col min="2365" max="2365" width="1.42578125" style="59" customWidth="1"/>
    <col min="2366" max="2366" width="0" style="59" hidden="1" customWidth="1"/>
    <col min="2367" max="2368" width="1.42578125" style="59" customWidth="1"/>
    <col min="2369" max="2369" width="3" style="59" customWidth="1"/>
    <col min="2370" max="2370" width="0.140625" style="59" customWidth="1"/>
    <col min="2371" max="2371" width="0.42578125" style="59" customWidth="1"/>
    <col min="2372" max="2372" width="0.28515625" style="59" customWidth="1"/>
    <col min="2373" max="2373" width="1.42578125" style="59" customWidth="1"/>
    <col min="2374" max="2374" width="2.42578125" style="59" customWidth="1"/>
    <col min="2375" max="2375" width="0.28515625" style="59" customWidth="1"/>
    <col min="2376" max="2516" width="1.42578125" style="59"/>
    <col min="2517" max="2517" width="1.42578125" style="59" customWidth="1"/>
    <col min="2518" max="2518" width="0.140625" style="59" customWidth="1"/>
    <col min="2519" max="2519" width="1.42578125" style="59" customWidth="1"/>
    <col min="2520" max="2521" width="0.140625" style="59" customWidth="1"/>
    <col min="2522" max="2522" width="1.42578125" style="59" customWidth="1"/>
    <col min="2523" max="2523" width="0.28515625" style="59" customWidth="1"/>
    <col min="2524" max="2525" width="0" style="59" hidden="1" customWidth="1"/>
    <col min="2526" max="2526" width="1.42578125" style="59" customWidth="1"/>
    <col min="2527" max="2527" width="0" style="59" hidden="1" customWidth="1"/>
    <col min="2528" max="2528" width="1.140625" style="59" customWidth="1"/>
    <col min="2529" max="2529" width="0.140625" style="59" customWidth="1"/>
    <col min="2530" max="2530" width="0.28515625" style="59" customWidth="1"/>
    <col min="2531" max="2541" width="1.42578125" style="59" customWidth="1"/>
    <col min="2542" max="2542" width="0.5703125" style="59" customWidth="1"/>
    <col min="2543" max="2544" width="0" style="59" hidden="1" customWidth="1"/>
    <col min="2545" max="2552" width="1.42578125" style="59" customWidth="1"/>
    <col min="2553" max="2553" width="2.140625" style="59" customWidth="1"/>
    <col min="2554" max="2554" width="0.28515625" style="59" customWidth="1"/>
    <col min="2555" max="2555" width="2.7109375" style="59" customWidth="1"/>
    <col min="2556" max="2556" width="0" style="59" hidden="1" customWidth="1"/>
    <col min="2557" max="2557" width="0.28515625" style="59" customWidth="1"/>
    <col min="2558" max="2559" width="0.140625" style="59" customWidth="1"/>
    <col min="2560" max="2560" width="1.42578125" style="59" customWidth="1"/>
    <col min="2561" max="2561" width="0.140625" style="59" customWidth="1"/>
    <col min="2562" max="2562" width="0" style="59" hidden="1" customWidth="1"/>
    <col min="2563" max="2563" width="0.28515625" style="59" customWidth="1"/>
    <col min="2564" max="2564" width="1.42578125" style="59" customWidth="1"/>
    <col min="2565" max="2565" width="0.42578125" style="59" customWidth="1"/>
    <col min="2566" max="2566" width="0.140625" style="59" customWidth="1"/>
    <col min="2567" max="2567" width="0.42578125" style="59" customWidth="1"/>
    <col min="2568" max="2568" width="0.140625" style="59" customWidth="1"/>
    <col min="2569" max="2570" width="1.42578125" style="59" customWidth="1"/>
    <col min="2571" max="2571" width="0.28515625" style="59" customWidth="1"/>
    <col min="2572" max="2572" width="1.42578125" style="59" customWidth="1"/>
    <col min="2573" max="2573" width="0.42578125" style="59" customWidth="1"/>
    <col min="2574" max="2574" width="0" style="59" hidden="1" customWidth="1"/>
    <col min="2575" max="2575" width="1.42578125" style="59" customWidth="1"/>
    <col min="2576" max="2576" width="0.28515625" style="59" customWidth="1"/>
    <col min="2577" max="2577" width="0.140625" style="59" customWidth="1"/>
    <col min="2578" max="2578" width="0" style="59" hidden="1" customWidth="1"/>
    <col min="2579" max="2579" width="8" style="59" customWidth="1"/>
    <col min="2580" max="2580" width="5.7109375" style="59" customWidth="1"/>
    <col min="2581" max="2581" width="7.28515625" style="59" customWidth="1"/>
    <col min="2582" max="2582" width="4.28515625" style="59" customWidth="1"/>
    <col min="2583" max="2583" width="8.140625" style="59" customWidth="1"/>
    <col min="2584" max="2585" width="7.28515625" style="59" customWidth="1"/>
    <col min="2586" max="2586" width="8.28515625" style="59" customWidth="1"/>
    <col min="2587" max="2587" width="8.7109375" style="59" customWidth="1"/>
    <col min="2588" max="2588" width="6.42578125" style="59" customWidth="1"/>
    <col min="2589" max="2589" width="0" style="59" hidden="1" customWidth="1"/>
    <col min="2590" max="2590" width="10" style="59" customWidth="1"/>
    <col min="2591" max="2591" width="11.140625" style="59" customWidth="1"/>
    <col min="2592" max="2596" width="1.42578125" style="59" customWidth="1"/>
    <col min="2597" max="2597" width="1" style="59" customWidth="1"/>
    <col min="2598" max="2599" width="0" style="59" hidden="1" customWidth="1"/>
    <col min="2600" max="2600" width="8.28515625" style="59" customWidth="1"/>
    <col min="2601" max="2601" width="11" style="59" customWidth="1"/>
    <col min="2602" max="2602" width="9.7109375" style="59" customWidth="1"/>
    <col min="2603" max="2605" width="1.42578125" style="59" customWidth="1"/>
    <col min="2606" max="2606" width="0" style="59" hidden="1" customWidth="1"/>
    <col min="2607" max="2607" width="2.28515625" style="59" customWidth="1"/>
    <col min="2608" max="2610" width="1.42578125" style="59" customWidth="1"/>
    <col min="2611" max="2611" width="0" style="59" hidden="1" customWidth="1"/>
    <col min="2612" max="2612" width="1.42578125" style="59" customWidth="1"/>
    <col min="2613" max="2613" width="0.42578125" style="59" customWidth="1"/>
    <col min="2614" max="2615" width="0.140625" style="59" customWidth="1"/>
    <col min="2616" max="2616" width="0" style="59" hidden="1" customWidth="1"/>
    <col min="2617" max="2617" width="2.7109375" style="59" customWidth="1"/>
    <col min="2618" max="2618" width="3.5703125" style="59" customWidth="1"/>
    <col min="2619" max="2620" width="0.5703125" style="59" customWidth="1"/>
    <col min="2621" max="2621" width="1.42578125" style="59" customWidth="1"/>
    <col min="2622" max="2622" width="0" style="59" hidden="1" customWidth="1"/>
    <col min="2623" max="2624" width="1.42578125" style="59" customWidth="1"/>
    <col min="2625" max="2625" width="3" style="59" customWidth="1"/>
    <col min="2626" max="2626" width="0.140625" style="59" customWidth="1"/>
    <col min="2627" max="2627" width="0.42578125" style="59" customWidth="1"/>
    <col min="2628" max="2628" width="0.28515625" style="59" customWidth="1"/>
    <col min="2629" max="2629" width="1.42578125" style="59" customWidth="1"/>
    <col min="2630" max="2630" width="2.42578125" style="59" customWidth="1"/>
    <col min="2631" max="2631" width="0.28515625" style="59" customWidth="1"/>
    <col min="2632" max="2772" width="1.42578125" style="59"/>
    <col min="2773" max="2773" width="1.42578125" style="59" customWidth="1"/>
    <col min="2774" max="2774" width="0.140625" style="59" customWidth="1"/>
    <col min="2775" max="2775" width="1.42578125" style="59" customWidth="1"/>
    <col min="2776" max="2777" width="0.140625" style="59" customWidth="1"/>
    <col min="2778" max="2778" width="1.42578125" style="59" customWidth="1"/>
    <col min="2779" max="2779" width="0.28515625" style="59" customWidth="1"/>
    <col min="2780" max="2781" width="0" style="59" hidden="1" customWidth="1"/>
    <col min="2782" max="2782" width="1.42578125" style="59" customWidth="1"/>
    <col min="2783" max="2783" width="0" style="59" hidden="1" customWidth="1"/>
    <col min="2784" max="2784" width="1.140625" style="59" customWidth="1"/>
    <col min="2785" max="2785" width="0.140625" style="59" customWidth="1"/>
    <col min="2786" max="2786" width="0.28515625" style="59" customWidth="1"/>
    <col min="2787" max="2797" width="1.42578125" style="59" customWidth="1"/>
    <col min="2798" max="2798" width="0.5703125" style="59" customWidth="1"/>
    <col min="2799" max="2800" width="0" style="59" hidden="1" customWidth="1"/>
    <col min="2801" max="2808" width="1.42578125" style="59" customWidth="1"/>
    <col min="2809" max="2809" width="2.140625" style="59" customWidth="1"/>
    <col min="2810" max="2810" width="0.28515625" style="59" customWidth="1"/>
    <col min="2811" max="2811" width="2.7109375" style="59" customWidth="1"/>
    <col min="2812" max="2812" width="0" style="59" hidden="1" customWidth="1"/>
    <col min="2813" max="2813" width="0.28515625" style="59" customWidth="1"/>
    <col min="2814" max="2815" width="0.140625" style="59" customWidth="1"/>
    <col min="2816" max="2816" width="1.42578125" style="59" customWidth="1"/>
    <col min="2817" max="2817" width="0.140625" style="59" customWidth="1"/>
    <col min="2818" max="2818" width="0" style="59" hidden="1" customWidth="1"/>
    <col min="2819" max="2819" width="0.28515625" style="59" customWidth="1"/>
    <col min="2820" max="2820" width="1.42578125" style="59" customWidth="1"/>
    <col min="2821" max="2821" width="0.42578125" style="59" customWidth="1"/>
    <col min="2822" max="2822" width="0.140625" style="59" customWidth="1"/>
    <col min="2823" max="2823" width="0.42578125" style="59" customWidth="1"/>
    <col min="2824" max="2824" width="0.140625" style="59" customWidth="1"/>
    <col min="2825" max="2826" width="1.42578125" style="59" customWidth="1"/>
    <col min="2827" max="2827" width="0.28515625" style="59" customWidth="1"/>
    <col min="2828" max="2828" width="1.42578125" style="59" customWidth="1"/>
    <col min="2829" max="2829" width="0.42578125" style="59" customWidth="1"/>
    <col min="2830" max="2830" width="0" style="59" hidden="1" customWidth="1"/>
    <col min="2831" max="2831" width="1.42578125" style="59" customWidth="1"/>
    <col min="2832" max="2832" width="0.28515625" style="59" customWidth="1"/>
    <col min="2833" max="2833" width="0.140625" style="59" customWidth="1"/>
    <col min="2834" max="2834" width="0" style="59" hidden="1" customWidth="1"/>
    <col min="2835" max="2835" width="8" style="59" customWidth="1"/>
    <col min="2836" max="2836" width="5.7109375" style="59" customWidth="1"/>
    <col min="2837" max="2837" width="7.28515625" style="59" customWidth="1"/>
    <col min="2838" max="2838" width="4.28515625" style="59" customWidth="1"/>
    <col min="2839" max="2839" width="8.140625" style="59" customWidth="1"/>
    <col min="2840" max="2841" width="7.28515625" style="59" customWidth="1"/>
    <col min="2842" max="2842" width="8.28515625" style="59" customWidth="1"/>
    <col min="2843" max="2843" width="8.7109375" style="59" customWidth="1"/>
    <col min="2844" max="2844" width="6.42578125" style="59" customWidth="1"/>
    <col min="2845" max="2845" width="0" style="59" hidden="1" customWidth="1"/>
    <col min="2846" max="2846" width="10" style="59" customWidth="1"/>
    <col min="2847" max="2847" width="11.140625" style="59" customWidth="1"/>
    <col min="2848" max="2852" width="1.42578125" style="59" customWidth="1"/>
    <col min="2853" max="2853" width="1" style="59" customWidth="1"/>
    <col min="2854" max="2855" width="0" style="59" hidden="1" customWidth="1"/>
    <col min="2856" max="2856" width="8.28515625" style="59" customWidth="1"/>
    <col min="2857" max="2857" width="11" style="59" customWidth="1"/>
    <col min="2858" max="2858" width="9.7109375" style="59" customWidth="1"/>
    <col min="2859" max="2861" width="1.42578125" style="59" customWidth="1"/>
    <col min="2862" max="2862" width="0" style="59" hidden="1" customWidth="1"/>
    <col min="2863" max="2863" width="2.28515625" style="59" customWidth="1"/>
    <col min="2864" max="2866" width="1.42578125" style="59" customWidth="1"/>
    <col min="2867" max="2867" width="0" style="59" hidden="1" customWidth="1"/>
    <col min="2868" max="2868" width="1.42578125" style="59" customWidth="1"/>
    <col min="2869" max="2869" width="0.42578125" style="59" customWidth="1"/>
    <col min="2870" max="2871" width="0.140625" style="59" customWidth="1"/>
    <col min="2872" max="2872" width="0" style="59" hidden="1" customWidth="1"/>
    <col min="2873" max="2873" width="2.7109375" style="59" customWidth="1"/>
    <col min="2874" max="2874" width="3.5703125" style="59" customWidth="1"/>
    <col min="2875" max="2876" width="0.5703125" style="59" customWidth="1"/>
    <col min="2877" max="2877" width="1.42578125" style="59" customWidth="1"/>
    <col min="2878" max="2878" width="0" style="59" hidden="1" customWidth="1"/>
    <col min="2879" max="2880" width="1.42578125" style="59" customWidth="1"/>
    <col min="2881" max="2881" width="3" style="59" customWidth="1"/>
    <col min="2882" max="2882" width="0.140625" style="59" customWidth="1"/>
    <col min="2883" max="2883" width="0.42578125" style="59" customWidth="1"/>
    <col min="2884" max="2884" width="0.28515625" style="59" customWidth="1"/>
    <col min="2885" max="2885" width="1.42578125" style="59" customWidth="1"/>
    <col min="2886" max="2886" width="2.42578125" style="59" customWidth="1"/>
    <col min="2887" max="2887" width="0.28515625" style="59" customWidth="1"/>
    <col min="2888" max="3028" width="1.42578125" style="59"/>
    <col min="3029" max="3029" width="1.42578125" style="59" customWidth="1"/>
    <col min="3030" max="3030" width="0.140625" style="59" customWidth="1"/>
    <col min="3031" max="3031" width="1.42578125" style="59" customWidth="1"/>
    <col min="3032" max="3033" width="0.140625" style="59" customWidth="1"/>
    <col min="3034" max="3034" width="1.42578125" style="59" customWidth="1"/>
    <col min="3035" max="3035" width="0.28515625" style="59" customWidth="1"/>
    <col min="3036" max="3037" width="0" style="59" hidden="1" customWidth="1"/>
    <col min="3038" max="3038" width="1.42578125" style="59" customWidth="1"/>
    <col min="3039" max="3039" width="0" style="59" hidden="1" customWidth="1"/>
    <col min="3040" max="3040" width="1.140625" style="59" customWidth="1"/>
    <col min="3041" max="3041" width="0.140625" style="59" customWidth="1"/>
    <col min="3042" max="3042" width="0.28515625" style="59" customWidth="1"/>
    <col min="3043" max="3053" width="1.42578125" style="59" customWidth="1"/>
    <col min="3054" max="3054" width="0.5703125" style="59" customWidth="1"/>
    <col min="3055" max="3056" width="0" style="59" hidden="1" customWidth="1"/>
    <col min="3057" max="3064" width="1.42578125" style="59" customWidth="1"/>
    <col min="3065" max="3065" width="2.140625" style="59" customWidth="1"/>
    <col min="3066" max="3066" width="0.28515625" style="59" customWidth="1"/>
    <col min="3067" max="3067" width="2.7109375" style="59" customWidth="1"/>
    <col min="3068" max="3068" width="0" style="59" hidden="1" customWidth="1"/>
    <col min="3069" max="3069" width="0.28515625" style="59" customWidth="1"/>
    <col min="3070" max="3071" width="0.140625" style="59" customWidth="1"/>
    <col min="3072" max="3072" width="1.42578125" style="59" customWidth="1"/>
    <col min="3073" max="3073" width="0.140625" style="59" customWidth="1"/>
    <col min="3074" max="3074" width="0" style="59" hidden="1" customWidth="1"/>
    <col min="3075" max="3075" width="0.28515625" style="59" customWidth="1"/>
    <col min="3076" max="3076" width="1.42578125" style="59" customWidth="1"/>
    <col min="3077" max="3077" width="0.42578125" style="59" customWidth="1"/>
    <col min="3078" max="3078" width="0.140625" style="59" customWidth="1"/>
    <col min="3079" max="3079" width="0.42578125" style="59" customWidth="1"/>
    <col min="3080" max="3080" width="0.140625" style="59" customWidth="1"/>
    <col min="3081" max="3082" width="1.42578125" style="59" customWidth="1"/>
    <col min="3083" max="3083" width="0.28515625" style="59" customWidth="1"/>
    <col min="3084" max="3084" width="1.42578125" style="59" customWidth="1"/>
    <col min="3085" max="3085" width="0.42578125" style="59" customWidth="1"/>
    <col min="3086" max="3086" width="0" style="59" hidden="1" customWidth="1"/>
    <col min="3087" max="3087" width="1.42578125" style="59" customWidth="1"/>
    <col min="3088" max="3088" width="0.28515625" style="59" customWidth="1"/>
    <col min="3089" max="3089" width="0.140625" style="59" customWidth="1"/>
    <col min="3090" max="3090" width="0" style="59" hidden="1" customWidth="1"/>
    <col min="3091" max="3091" width="8" style="59" customWidth="1"/>
    <col min="3092" max="3092" width="5.7109375" style="59" customWidth="1"/>
    <col min="3093" max="3093" width="7.28515625" style="59" customWidth="1"/>
    <col min="3094" max="3094" width="4.28515625" style="59" customWidth="1"/>
    <col min="3095" max="3095" width="8.140625" style="59" customWidth="1"/>
    <col min="3096" max="3097" width="7.28515625" style="59" customWidth="1"/>
    <col min="3098" max="3098" width="8.28515625" style="59" customWidth="1"/>
    <col min="3099" max="3099" width="8.7109375" style="59" customWidth="1"/>
    <col min="3100" max="3100" width="6.42578125" style="59" customWidth="1"/>
    <col min="3101" max="3101" width="0" style="59" hidden="1" customWidth="1"/>
    <col min="3102" max="3102" width="10" style="59" customWidth="1"/>
    <col min="3103" max="3103" width="11.140625" style="59" customWidth="1"/>
    <col min="3104" max="3108" width="1.42578125" style="59" customWidth="1"/>
    <col min="3109" max="3109" width="1" style="59" customWidth="1"/>
    <col min="3110" max="3111" width="0" style="59" hidden="1" customWidth="1"/>
    <col min="3112" max="3112" width="8.28515625" style="59" customWidth="1"/>
    <col min="3113" max="3113" width="11" style="59" customWidth="1"/>
    <col min="3114" max="3114" width="9.7109375" style="59" customWidth="1"/>
    <col min="3115" max="3117" width="1.42578125" style="59" customWidth="1"/>
    <col min="3118" max="3118" width="0" style="59" hidden="1" customWidth="1"/>
    <col min="3119" max="3119" width="2.28515625" style="59" customWidth="1"/>
    <col min="3120" max="3122" width="1.42578125" style="59" customWidth="1"/>
    <col min="3123" max="3123" width="0" style="59" hidden="1" customWidth="1"/>
    <col min="3124" max="3124" width="1.42578125" style="59" customWidth="1"/>
    <col min="3125" max="3125" width="0.42578125" style="59" customWidth="1"/>
    <col min="3126" max="3127" width="0.140625" style="59" customWidth="1"/>
    <col min="3128" max="3128" width="0" style="59" hidden="1" customWidth="1"/>
    <col min="3129" max="3129" width="2.7109375" style="59" customWidth="1"/>
    <col min="3130" max="3130" width="3.5703125" style="59" customWidth="1"/>
    <col min="3131" max="3132" width="0.5703125" style="59" customWidth="1"/>
    <col min="3133" max="3133" width="1.42578125" style="59" customWidth="1"/>
    <col min="3134" max="3134" width="0" style="59" hidden="1" customWidth="1"/>
    <col min="3135" max="3136" width="1.42578125" style="59" customWidth="1"/>
    <col min="3137" max="3137" width="3" style="59" customWidth="1"/>
    <col min="3138" max="3138" width="0.140625" style="59" customWidth="1"/>
    <col min="3139" max="3139" width="0.42578125" style="59" customWidth="1"/>
    <col min="3140" max="3140" width="0.28515625" style="59" customWidth="1"/>
    <col min="3141" max="3141" width="1.42578125" style="59" customWidth="1"/>
    <col min="3142" max="3142" width="2.42578125" style="59" customWidth="1"/>
    <col min="3143" max="3143" width="0.28515625" style="59" customWidth="1"/>
    <col min="3144" max="3284" width="1.42578125" style="59"/>
    <col min="3285" max="3285" width="1.42578125" style="59" customWidth="1"/>
    <col min="3286" max="3286" width="0.140625" style="59" customWidth="1"/>
    <col min="3287" max="3287" width="1.42578125" style="59" customWidth="1"/>
    <col min="3288" max="3289" width="0.140625" style="59" customWidth="1"/>
    <col min="3290" max="3290" width="1.42578125" style="59" customWidth="1"/>
    <col min="3291" max="3291" width="0.28515625" style="59" customWidth="1"/>
    <col min="3292" max="3293" width="0" style="59" hidden="1" customWidth="1"/>
    <col min="3294" max="3294" width="1.42578125" style="59" customWidth="1"/>
    <col min="3295" max="3295" width="0" style="59" hidden="1" customWidth="1"/>
    <col min="3296" max="3296" width="1.140625" style="59" customWidth="1"/>
    <col min="3297" max="3297" width="0.140625" style="59" customWidth="1"/>
    <col min="3298" max="3298" width="0.28515625" style="59" customWidth="1"/>
    <col min="3299" max="3309" width="1.42578125" style="59" customWidth="1"/>
    <col min="3310" max="3310" width="0.5703125" style="59" customWidth="1"/>
    <col min="3311" max="3312" width="0" style="59" hidden="1" customWidth="1"/>
    <col min="3313" max="3320" width="1.42578125" style="59" customWidth="1"/>
    <col min="3321" max="3321" width="2.140625" style="59" customWidth="1"/>
    <col min="3322" max="3322" width="0.28515625" style="59" customWidth="1"/>
    <col min="3323" max="3323" width="2.7109375" style="59" customWidth="1"/>
    <col min="3324" max="3324" width="0" style="59" hidden="1" customWidth="1"/>
    <col min="3325" max="3325" width="0.28515625" style="59" customWidth="1"/>
    <col min="3326" max="3327" width="0.140625" style="59" customWidth="1"/>
    <col min="3328" max="3328" width="1.42578125" style="59" customWidth="1"/>
    <col min="3329" max="3329" width="0.140625" style="59" customWidth="1"/>
    <col min="3330" max="3330" width="0" style="59" hidden="1" customWidth="1"/>
    <col min="3331" max="3331" width="0.28515625" style="59" customWidth="1"/>
    <col min="3332" max="3332" width="1.42578125" style="59" customWidth="1"/>
    <col min="3333" max="3333" width="0.42578125" style="59" customWidth="1"/>
    <col min="3334" max="3334" width="0.140625" style="59" customWidth="1"/>
    <col min="3335" max="3335" width="0.42578125" style="59" customWidth="1"/>
    <col min="3336" max="3336" width="0.140625" style="59" customWidth="1"/>
    <col min="3337" max="3338" width="1.42578125" style="59" customWidth="1"/>
    <col min="3339" max="3339" width="0.28515625" style="59" customWidth="1"/>
    <col min="3340" max="3340" width="1.42578125" style="59" customWidth="1"/>
    <col min="3341" max="3341" width="0.42578125" style="59" customWidth="1"/>
    <col min="3342" max="3342" width="0" style="59" hidden="1" customWidth="1"/>
    <col min="3343" max="3343" width="1.42578125" style="59" customWidth="1"/>
    <col min="3344" max="3344" width="0.28515625" style="59" customWidth="1"/>
    <col min="3345" max="3345" width="0.140625" style="59" customWidth="1"/>
    <col min="3346" max="3346" width="0" style="59" hidden="1" customWidth="1"/>
    <col min="3347" max="3347" width="8" style="59" customWidth="1"/>
    <col min="3348" max="3348" width="5.7109375" style="59" customWidth="1"/>
    <col min="3349" max="3349" width="7.28515625" style="59" customWidth="1"/>
    <col min="3350" max="3350" width="4.28515625" style="59" customWidth="1"/>
    <col min="3351" max="3351" width="8.140625" style="59" customWidth="1"/>
    <col min="3352" max="3353" width="7.28515625" style="59" customWidth="1"/>
    <col min="3354" max="3354" width="8.28515625" style="59" customWidth="1"/>
    <col min="3355" max="3355" width="8.7109375" style="59" customWidth="1"/>
    <col min="3356" max="3356" width="6.42578125" style="59" customWidth="1"/>
    <col min="3357" max="3357" width="0" style="59" hidden="1" customWidth="1"/>
    <col min="3358" max="3358" width="10" style="59" customWidth="1"/>
    <col min="3359" max="3359" width="11.140625" style="59" customWidth="1"/>
    <col min="3360" max="3364" width="1.42578125" style="59" customWidth="1"/>
    <col min="3365" max="3365" width="1" style="59" customWidth="1"/>
    <col min="3366" max="3367" width="0" style="59" hidden="1" customWidth="1"/>
    <col min="3368" max="3368" width="8.28515625" style="59" customWidth="1"/>
    <col min="3369" max="3369" width="11" style="59" customWidth="1"/>
    <col min="3370" max="3370" width="9.7109375" style="59" customWidth="1"/>
    <col min="3371" max="3373" width="1.42578125" style="59" customWidth="1"/>
    <col min="3374" max="3374" width="0" style="59" hidden="1" customWidth="1"/>
    <col min="3375" max="3375" width="2.28515625" style="59" customWidth="1"/>
    <col min="3376" max="3378" width="1.42578125" style="59" customWidth="1"/>
    <col min="3379" max="3379" width="0" style="59" hidden="1" customWidth="1"/>
    <col min="3380" max="3380" width="1.42578125" style="59" customWidth="1"/>
    <col min="3381" max="3381" width="0.42578125" style="59" customWidth="1"/>
    <col min="3382" max="3383" width="0.140625" style="59" customWidth="1"/>
    <col min="3384" max="3384" width="0" style="59" hidden="1" customWidth="1"/>
    <col min="3385" max="3385" width="2.7109375" style="59" customWidth="1"/>
    <col min="3386" max="3386" width="3.5703125" style="59" customWidth="1"/>
    <col min="3387" max="3388" width="0.5703125" style="59" customWidth="1"/>
    <col min="3389" max="3389" width="1.42578125" style="59" customWidth="1"/>
    <col min="3390" max="3390" width="0" style="59" hidden="1" customWidth="1"/>
    <col min="3391" max="3392" width="1.42578125" style="59" customWidth="1"/>
    <col min="3393" max="3393" width="3" style="59" customWidth="1"/>
    <col min="3394" max="3394" width="0.140625" style="59" customWidth="1"/>
    <col min="3395" max="3395" width="0.42578125" style="59" customWidth="1"/>
    <col min="3396" max="3396" width="0.28515625" style="59" customWidth="1"/>
    <col min="3397" max="3397" width="1.42578125" style="59" customWidth="1"/>
    <col min="3398" max="3398" width="2.42578125" style="59" customWidth="1"/>
    <col min="3399" max="3399" width="0.28515625" style="59" customWidth="1"/>
    <col min="3400" max="3540" width="1.42578125" style="59"/>
    <col min="3541" max="3541" width="1.42578125" style="59" customWidth="1"/>
    <col min="3542" max="3542" width="0.140625" style="59" customWidth="1"/>
    <col min="3543" max="3543" width="1.42578125" style="59" customWidth="1"/>
    <col min="3544" max="3545" width="0.140625" style="59" customWidth="1"/>
    <col min="3546" max="3546" width="1.42578125" style="59" customWidth="1"/>
    <col min="3547" max="3547" width="0.28515625" style="59" customWidth="1"/>
    <col min="3548" max="3549" width="0" style="59" hidden="1" customWidth="1"/>
    <col min="3550" max="3550" width="1.42578125" style="59" customWidth="1"/>
    <col min="3551" max="3551" width="0" style="59" hidden="1" customWidth="1"/>
    <col min="3552" max="3552" width="1.140625" style="59" customWidth="1"/>
    <col min="3553" max="3553" width="0.140625" style="59" customWidth="1"/>
    <col min="3554" max="3554" width="0.28515625" style="59" customWidth="1"/>
    <col min="3555" max="3565" width="1.42578125" style="59" customWidth="1"/>
    <col min="3566" max="3566" width="0.5703125" style="59" customWidth="1"/>
    <col min="3567" max="3568" width="0" style="59" hidden="1" customWidth="1"/>
    <col min="3569" max="3576" width="1.42578125" style="59" customWidth="1"/>
    <col min="3577" max="3577" width="2.140625" style="59" customWidth="1"/>
    <col min="3578" max="3578" width="0.28515625" style="59" customWidth="1"/>
    <col min="3579" max="3579" width="2.7109375" style="59" customWidth="1"/>
    <col min="3580" max="3580" width="0" style="59" hidden="1" customWidth="1"/>
    <col min="3581" max="3581" width="0.28515625" style="59" customWidth="1"/>
    <col min="3582" max="3583" width="0.140625" style="59" customWidth="1"/>
    <col min="3584" max="3584" width="1.42578125" style="59" customWidth="1"/>
    <col min="3585" max="3585" width="0.140625" style="59" customWidth="1"/>
    <col min="3586" max="3586" width="0" style="59" hidden="1" customWidth="1"/>
    <col min="3587" max="3587" width="0.28515625" style="59" customWidth="1"/>
    <col min="3588" max="3588" width="1.42578125" style="59" customWidth="1"/>
    <col min="3589" max="3589" width="0.42578125" style="59" customWidth="1"/>
    <col min="3590" max="3590" width="0.140625" style="59" customWidth="1"/>
    <col min="3591" max="3591" width="0.42578125" style="59" customWidth="1"/>
    <col min="3592" max="3592" width="0.140625" style="59" customWidth="1"/>
    <col min="3593" max="3594" width="1.42578125" style="59" customWidth="1"/>
    <col min="3595" max="3595" width="0.28515625" style="59" customWidth="1"/>
    <col min="3596" max="3596" width="1.42578125" style="59" customWidth="1"/>
    <col min="3597" max="3597" width="0.42578125" style="59" customWidth="1"/>
    <col min="3598" max="3598" width="0" style="59" hidden="1" customWidth="1"/>
    <col min="3599" max="3599" width="1.42578125" style="59" customWidth="1"/>
    <col min="3600" max="3600" width="0.28515625" style="59" customWidth="1"/>
    <col min="3601" max="3601" width="0.140625" style="59" customWidth="1"/>
    <col min="3602" max="3602" width="0" style="59" hidden="1" customWidth="1"/>
    <col min="3603" max="3603" width="8" style="59" customWidth="1"/>
    <col min="3604" max="3604" width="5.7109375" style="59" customWidth="1"/>
    <col min="3605" max="3605" width="7.28515625" style="59" customWidth="1"/>
    <col min="3606" max="3606" width="4.28515625" style="59" customWidth="1"/>
    <col min="3607" max="3607" width="8.140625" style="59" customWidth="1"/>
    <col min="3608" max="3609" width="7.28515625" style="59" customWidth="1"/>
    <col min="3610" max="3610" width="8.28515625" style="59" customWidth="1"/>
    <col min="3611" max="3611" width="8.7109375" style="59" customWidth="1"/>
    <col min="3612" max="3612" width="6.42578125" style="59" customWidth="1"/>
    <col min="3613" max="3613" width="0" style="59" hidden="1" customWidth="1"/>
    <col min="3614" max="3614" width="10" style="59" customWidth="1"/>
    <col min="3615" max="3615" width="11.140625" style="59" customWidth="1"/>
    <col min="3616" max="3620" width="1.42578125" style="59" customWidth="1"/>
    <col min="3621" max="3621" width="1" style="59" customWidth="1"/>
    <col min="3622" max="3623" width="0" style="59" hidden="1" customWidth="1"/>
    <col min="3624" max="3624" width="8.28515625" style="59" customWidth="1"/>
    <col min="3625" max="3625" width="11" style="59" customWidth="1"/>
    <col min="3626" max="3626" width="9.7109375" style="59" customWidth="1"/>
    <col min="3627" max="3629" width="1.42578125" style="59" customWidth="1"/>
    <col min="3630" max="3630" width="0" style="59" hidden="1" customWidth="1"/>
    <col min="3631" max="3631" width="2.28515625" style="59" customWidth="1"/>
    <col min="3632" max="3634" width="1.42578125" style="59" customWidth="1"/>
    <col min="3635" max="3635" width="0" style="59" hidden="1" customWidth="1"/>
    <col min="3636" max="3636" width="1.42578125" style="59" customWidth="1"/>
    <col min="3637" max="3637" width="0.42578125" style="59" customWidth="1"/>
    <col min="3638" max="3639" width="0.140625" style="59" customWidth="1"/>
    <col min="3640" max="3640" width="0" style="59" hidden="1" customWidth="1"/>
    <col min="3641" max="3641" width="2.7109375" style="59" customWidth="1"/>
    <col min="3642" max="3642" width="3.5703125" style="59" customWidth="1"/>
    <col min="3643" max="3644" width="0.5703125" style="59" customWidth="1"/>
    <col min="3645" max="3645" width="1.42578125" style="59" customWidth="1"/>
    <col min="3646" max="3646" width="0" style="59" hidden="1" customWidth="1"/>
    <col min="3647" max="3648" width="1.42578125" style="59" customWidth="1"/>
    <col min="3649" max="3649" width="3" style="59" customWidth="1"/>
    <col min="3650" max="3650" width="0.140625" style="59" customWidth="1"/>
    <col min="3651" max="3651" width="0.42578125" style="59" customWidth="1"/>
    <col min="3652" max="3652" width="0.28515625" style="59" customWidth="1"/>
    <col min="3653" max="3653" width="1.42578125" style="59" customWidth="1"/>
    <col min="3654" max="3654" width="2.42578125" style="59" customWidth="1"/>
    <col min="3655" max="3655" width="0.28515625" style="59" customWidth="1"/>
    <col min="3656" max="3796" width="1.42578125" style="59"/>
    <col min="3797" max="3797" width="1.42578125" style="59" customWidth="1"/>
    <col min="3798" max="3798" width="0.140625" style="59" customWidth="1"/>
    <col min="3799" max="3799" width="1.42578125" style="59" customWidth="1"/>
    <col min="3800" max="3801" width="0.140625" style="59" customWidth="1"/>
    <col min="3802" max="3802" width="1.42578125" style="59" customWidth="1"/>
    <col min="3803" max="3803" width="0.28515625" style="59" customWidth="1"/>
    <col min="3804" max="3805" width="0" style="59" hidden="1" customWidth="1"/>
    <col min="3806" max="3806" width="1.42578125" style="59" customWidth="1"/>
    <col min="3807" max="3807" width="0" style="59" hidden="1" customWidth="1"/>
    <col min="3808" max="3808" width="1.140625" style="59" customWidth="1"/>
    <col min="3809" max="3809" width="0.140625" style="59" customWidth="1"/>
    <col min="3810" max="3810" width="0.28515625" style="59" customWidth="1"/>
    <col min="3811" max="3821" width="1.42578125" style="59" customWidth="1"/>
    <col min="3822" max="3822" width="0.5703125" style="59" customWidth="1"/>
    <col min="3823" max="3824" width="0" style="59" hidden="1" customWidth="1"/>
    <col min="3825" max="3832" width="1.42578125" style="59" customWidth="1"/>
    <col min="3833" max="3833" width="2.140625" style="59" customWidth="1"/>
    <col min="3834" max="3834" width="0.28515625" style="59" customWidth="1"/>
    <col min="3835" max="3835" width="2.7109375" style="59" customWidth="1"/>
    <col min="3836" max="3836" width="0" style="59" hidden="1" customWidth="1"/>
    <col min="3837" max="3837" width="0.28515625" style="59" customWidth="1"/>
    <col min="3838" max="3839" width="0.140625" style="59" customWidth="1"/>
    <col min="3840" max="3840" width="1.42578125" style="59" customWidth="1"/>
    <col min="3841" max="3841" width="0.140625" style="59" customWidth="1"/>
    <col min="3842" max="3842" width="0" style="59" hidden="1" customWidth="1"/>
    <col min="3843" max="3843" width="0.28515625" style="59" customWidth="1"/>
    <col min="3844" max="3844" width="1.42578125" style="59" customWidth="1"/>
    <col min="3845" max="3845" width="0.42578125" style="59" customWidth="1"/>
    <col min="3846" max="3846" width="0.140625" style="59" customWidth="1"/>
    <col min="3847" max="3847" width="0.42578125" style="59" customWidth="1"/>
    <col min="3848" max="3848" width="0.140625" style="59" customWidth="1"/>
    <col min="3849" max="3850" width="1.42578125" style="59" customWidth="1"/>
    <col min="3851" max="3851" width="0.28515625" style="59" customWidth="1"/>
    <col min="3852" max="3852" width="1.42578125" style="59" customWidth="1"/>
    <col min="3853" max="3853" width="0.42578125" style="59" customWidth="1"/>
    <col min="3854" max="3854" width="0" style="59" hidden="1" customWidth="1"/>
    <col min="3855" max="3855" width="1.42578125" style="59" customWidth="1"/>
    <col min="3856" max="3856" width="0.28515625" style="59" customWidth="1"/>
    <col min="3857" max="3857" width="0.140625" style="59" customWidth="1"/>
    <col min="3858" max="3858" width="0" style="59" hidden="1" customWidth="1"/>
    <col min="3859" max="3859" width="8" style="59" customWidth="1"/>
    <col min="3860" max="3860" width="5.7109375" style="59" customWidth="1"/>
    <col min="3861" max="3861" width="7.28515625" style="59" customWidth="1"/>
    <col min="3862" max="3862" width="4.28515625" style="59" customWidth="1"/>
    <col min="3863" max="3863" width="8.140625" style="59" customWidth="1"/>
    <col min="3864" max="3865" width="7.28515625" style="59" customWidth="1"/>
    <col min="3866" max="3866" width="8.28515625" style="59" customWidth="1"/>
    <col min="3867" max="3867" width="8.7109375" style="59" customWidth="1"/>
    <col min="3868" max="3868" width="6.42578125" style="59" customWidth="1"/>
    <col min="3869" max="3869" width="0" style="59" hidden="1" customWidth="1"/>
    <col min="3870" max="3870" width="10" style="59" customWidth="1"/>
    <col min="3871" max="3871" width="11.140625" style="59" customWidth="1"/>
    <col min="3872" max="3876" width="1.42578125" style="59" customWidth="1"/>
    <col min="3877" max="3877" width="1" style="59" customWidth="1"/>
    <col min="3878" max="3879" width="0" style="59" hidden="1" customWidth="1"/>
    <col min="3880" max="3880" width="8.28515625" style="59" customWidth="1"/>
    <col min="3881" max="3881" width="11" style="59" customWidth="1"/>
    <col min="3882" max="3882" width="9.7109375" style="59" customWidth="1"/>
    <col min="3883" max="3885" width="1.42578125" style="59" customWidth="1"/>
    <col min="3886" max="3886" width="0" style="59" hidden="1" customWidth="1"/>
    <col min="3887" max="3887" width="2.28515625" style="59" customWidth="1"/>
    <col min="3888" max="3890" width="1.42578125" style="59" customWidth="1"/>
    <col min="3891" max="3891" width="0" style="59" hidden="1" customWidth="1"/>
    <col min="3892" max="3892" width="1.42578125" style="59" customWidth="1"/>
    <col min="3893" max="3893" width="0.42578125" style="59" customWidth="1"/>
    <col min="3894" max="3895" width="0.140625" style="59" customWidth="1"/>
    <col min="3896" max="3896" width="0" style="59" hidden="1" customWidth="1"/>
    <col min="3897" max="3897" width="2.7109375" style="59" customWidth="1"/>
    <col min="3898" max="3898" width="3.5703125" style="59" customWidth="1"/>
    <col min="3899" max="3900" width="0.5703125" style="59" customWidth="1"/>
    <col min="3901" max="3901" width="1.42578125" style="59" customWidth="1"/>
    <col min="3902" max="3902" width="0" style="59" hidden="1" customWidth="1"/>
    <col min="3903" max="3904" width="1.42578125" style="59" customWidth="1"/>
    <col min="3905" max="3905" width="3" style="59" customWidth="1"/>
    <col min="3906" max="3906" width="0.140625" style="59" customWidth="1"/>
    <col min="3907" max="3907" width="0.42578125" style="59" customWidth="1"/>
    <col min="3908" max="3908" width="0.28515625" style="59" customWidth="1"/>
    <col min="3909" max="3909" width="1.42578125" style="59" customWidth="1"/>
    <col min="3910" max="3910" width="2.42578125" style="59" customWidth="1"/>
    <col min="3911" max="3911" width="0.28515625" style="59" customWidth="1"/>
    <col min="3912" max="4052" width="1.42578125" style="59"/>
    <col min="4053" max="4053" width="1.42578125" style="59" customWidth="1"/>
    <col min="4054" max="4054" width="0.140625" style="59" customWidth="1"/>
    <col min="4055" max="4055" width="1.42578125" style="59" customWidth="1"/>
    <col min="4056" max="4057" width="0.140625" style="59" customWidth="1"/>
    <col min="4058" max="4058" width="1.42578125" style="59" customWidth="1"/>
    <col min="4059" max="4059" width="0.28515625" style="59" customWidth="1"/>
    <col min="4060" max="4061" width="0" style="59" hidden="1" customWidth="1"/>
    <col min="4062" max="4062" width="1.42578125" style="59" customWidth="1"/>
    <col min="4063" max="4063" width="0" style="59" hidden="1" customWidth="1"/>
    <col min="4064" max="4064" width="1.140625" style="59" customWidth="1"/>
    <col min="4065" max="4065" width="0.140625" style="59" customWidth="1"/>
    <col min="4066" max="4066" width="0.28515625" style="59" customWidth="1"/>
    <col min="4067" max="4077" width="1.42578125" style="59" customWidth="1"/>
    <col min="4078" max="4078" width="0.5703125" style="59" customWidth="1"/>
    <col min="4079" max="4080" width="0" style="59" hidden="1" customWidth="1"/>
    <col min="4081" max="4088" width="1.42578125" style="59" customWidth="1"/>
    <col min="4089" max="4089" width="2.140625" style="59" customWidth="1"/>
    <col min="4090" max="4090" width="0.28515625" style="59" customWidth="1"/>
    <col min="4091" max="4091" width="2.7109375" style="59" customWidth="1"/>
    <col min="4092" max="4092" width="0" style="59" hidden="1" customWidth="1"/>
    <col min="4093" max="4093" width="0.28515625" style="59" customWidth="1"/>
    <col min="4094" max="4095" width="0.140625" style="59" customWidth="1"/>
    <col min="4096" max="4096" width="1.42578125" style="59" customWidth="1"/>
    <col min="4097" max="4097" width="0.140625" style="59" customWidth="1"/>
    <col min="4098" max="4098" width="0" style="59" hidden="1" customWidth="1"/>
    <col min="4099" max="4099" width="0.28515625" style="59" customWidth="1"/>
    <col min="4100" max="4100" width="1.42578125" style="59" customWidth="1"/>
    <col min="4101" max="4101" width="0.42578125" style="59" customWidth="1"/>
    <col min="4102" max="4102" width="0.140625" style="59" customWidth="1"/>
    <col min="4103" max="4103" width="0.42578125" style="59" customWidth="1"/>
    <col min="4104" max="4104" width="0.140625" style="59" customWidth="1"/>
    <col min="4105" max="4106" width="1.42578125" style="59" customWidth="1"/>
    <col min="4107" max="4107" width="0.28515625" style="59" customWidth="1"/>
    <col min="4108" max="4108" width="1.42578125" style="59" customWidth="1"/>
    <col min="4109" max="4109" width="0.42578125" style="59" customWidth="1"/>
    <col min="4110" max="4110" width="0" style="59" hidden="1" customWidth="1"/>
    <col min="4111" max="4111" width="1.42578125" style="59" customWidth="1"/>
    <col min="4112" max="4112" width="0.28515625" style="59" customWidth="1"/>
    <col min="4113" max="4113" width="0.140625" style="59" customWidth="1"/>
    <col min="4114" max="4114" width="0" style="59" hidden="1" customWidth="1"/>
    <col min="4115" max="4115" width="8" style="59" customWidth="1"/>
    <col min="4116" max="4116" width="5.7109375" style="59" customWidth="1"/>
    <col min="4117" max="4117" width="7.28515625" style="59" customWidth="1"/>
    <col min="4118" max="4118" width="4.28515625" style="59" customWidth="1"/>
    <col min="4119" max="4119" width="8.140625" style="59" customWidth="1"/>
    <col min="4120" max="4121" width="7.28515625" style="59" customWidth="1"/>
    <col min="4122" max="4122" width="8.28515625" style="59" customWidth="1"/>
    <col min="4123" max="4123" width="8.7109375" style="59" customWidth="1"/>
    <col min="4124" max="4124" width="6.42578125" style="59" customWidth="1"/>
    <col min="4125" max="4125" width="0" style="59" hidden="1" customWidth="1"/>
    <col min="4126" max="4126" width="10" style="59" customWidth="1"/>
    <col min="4127" max="4127" width="11.140625" style="59" customWidth="1"/>
    <col min="4128" max="4132" width="1.42578125" style="59" customWidth="1"/>
    <col min="4133" max="4133" width="1" style="59" customWidth="1"/>
    <col min="4134" max="4135" width="0" style="59" hidden="1" customWidth="1"/>
    <col min="4136" max="4136" width="8.28515625" style="59" customWidth="1"/>
    <col min="4137" max="4137" width="11" style="59" customWidth="1"/>
    <col min="4138" max="4138" width="9.7109375" style="59" customWidth="1"/>
    <col min="4139" max="4141" width="1.42578125" style="59" customWidth="1"/>
    <col min="4142" max="4142" width="0" style="59" hidden="1" customWidth="1"/>
    <col min="4143" max="4143" width="2.28515625" style="59" customWidth="1"/>
    <col min="4144" max="4146" width="1.42578125" style="59" customWidth="1"/>
    <col min="4147" max="4147" width="0" style="59" hidden="1" customWidth="1"/>
    <col min="4148" max="4148" width="1.42578125" style="59" customWidth="1"/>
    <col min="4149" max="4149" width="0.42578125" style="59" customWidth="1"/>
    <col min="4150" max="4151" width="0.140625" style="59" customWidth="1"/>
    <col min="4152" max="4152" width="0" style="59" hidden="1" customWidth="1"/>
    <col min="4153" max="4153" width="2.7109375" style="59" customWidth="1"/>
    <col min="4154" max="4154" width="3.5703125" style="59" customWidth="1"/>
    <col min="4155" max="4156" width="0.5703125" style="59" customWidth="1"/>
    <col min="4157" max="4157" width="1.42578125" style="59" customWidth="1"/>
    <col min="4158" max="4158" width="0" style="59" hidden="1" customWidth="1"/>
    <col min="4159" max="4160" width="1.42578125" style="59" customWidth="1"/>
    <col min="4161" max="4161" width="3" style="59" customWidth="1"/>
    <col min="4162" max="4162" width="0.140625" style="59" customWidth="1"/>
    <col min="4163" max="4163" width="0.42578125" style="59" customWidth="1"/>
    <col min="4164" max="4164" width="0.28515625" style="59" customWidth="1"/>
    <col min="4165" max="4165" width="1.42578125" style="59" customWidth="1"/>
    <col min="4166" max="4166" width="2.42578125" style="59" customWidth="1"/>
    <col min="4167" max="4167" width="0.28515625" style="59" customWidth="1"/>
    <col min="4168" max="4308" width="1.42578125" style="59"/>
    <col min="4309" max="4309" width="1.42578125" style="59" customWidth="1"/>
    <col min="4310" max="4310" width="0.140625" style="59" customWidth="1"/>
    <col min="4311" max="4311" width="1.42578125" style="59" customWidth="1"/>
    <col min="4312" max="4313" width="0.140625" style="59" customWidth="1"/>
    <col min="4314" max="4314" width="1.42578125" style="59" customWidth="1"/>
    <col min="4315" max="4315" width="0.28515625" style="59" customWidth="1"/>
    <col min="4316" max="4317" width="0" style="59" hidden="1" customWidth="1"/>
    <col min="4318" max="4318" width="1.42578125" style="59" customWidth="1"/>
    <col min="4319" max="4319" width="0" style="59" hidden="1" customWidth="1"/>
    <col min="4320" max="4320" width="1.140625" style="59" customWidth="1"/>
    <col min="4321" max="4321" width="0.140625" style="59" customWidth="1"/>
    <col min="4322" max="4322" width="0.28515625" style="59" customWidth="1"/>
    <col min="4323" max="4333" width="1.42578125" style="59" customWidth="1"/>
    <col min="4334" max="4334" width="0.5703125" style="59" customWidth="1"/>
    <col min="4335" max="4336" width="0" style="59" hidden="1" customWidth="1"/>
    <col min="4337" max="4344" width="1.42578125" style="59" customWidth="1"/>
    <col min="4345" max="4345" width="2.140625" style="59" customWidth="1"/>
    <col min="4346" max="4346" width="0.28515625" style="59" customWidth="1"/>
    <col min="4347" max="4347" width="2.7109375" style="59" customWidth="1"/>
    <col min="4348" max="4348" width="0" style="59" hidden="1" customWidth="1"/>
    <col min="4349" max="4349" width="0.28515625" style="59" customWidth="1"/>
    <col min="4350" max="4351" width="0.140625" style="59" customWidth="1"/>
    <col min="4352" max="4352" width="1.42578125" style="59" customWidth="1"/>
    <col min="4353" max="4353" width="0.140625" style="59" customWidth="1"/>
    <col min="4354" max="4354" width="0" style="59" hidden="1" customWidth="1"/>
    <col min="4355" max="4355" width="0.28515625" style="59" customWidth="1"/>
    <col min="4356" max="4356" width="1.42578125" style="59" customWidth="1"/>
    <col min="4357" max="4357" width="0.42578125" style="59" customWidth="1"/>
    <col min="4358" max="4358" width="0.140625" style="59" customWidth="1"/>
    <col min="4359" max="4359" width="0.42578125" style="59" customWidth="1"/>
    <col min="4360" max="4360" width="0.140625" style="59" customWidth="1"/>
    <col min="4361" max="4362" width="1.42578125" style="59" customWidth="1"/>
    <col min="4363" max="4363" width="0.28515625" style="59" customWidth="1"/>
    <col min="4364" max="4364" width="1.42578125" style="59" customWidth="1"/>
    <col min="4365" max="4365" width="0.42578125" style="59" customWidth="1"/>
    <col min="4366" max="4366" width="0" style="59" hidden="1" customWidth="1"/>
    <col min="4367" max="4367" width="1.42578125" style="59" customWidth="1"/>
    <col min="4368" max="4368" width="0.28515625" style="59" customWidth="1"/>
    <col min="4369" max="4369" width="0.140625" style="59" customWidth="1"/>
    <col min="4370" max="4370" width="0" style="59" hidden="1" customWidth="1"/>
    <col min="4371" max="4371" width="8" style="59" customWidth="1"/>
    <col min="4372" max="4372" width="5.7109375" style="59" customWidth="1"/>
    <col min="4373" max="4373" width="7.28515625" style="59" customWidth="1"/>
    <col min="4374" max="4374" width="4.28515625" style="59" customWidth="1"/>
    <col min="4375" max="4375" width="8.140625" style="59" customWidth="1"/>
    <col min="4376" max="4377" width="7.28515625" style="59" customWidth="1"/>
    <col min="4378" max="4378" width="8.28515625" style="59" customWidth="1"/>
    <col min="4379" max="4379" width="8.7109375" style="59" customWidth="1"/>
    <col min="4380" max="4380" width="6.42578125" style="59" customWidth="1"/>
    <col min="4381" max="4381" width="0" style="59" hidden="1" customWidth="1"/>
    <col min="4382" max="4382" width="10" style="59" customWidth="1"/>
    <col min="4383" max="4383" width="11.140625" style="59" customWidth="1"/>
    <col min="4384" max="4388" width="1.42578125" style="59" customWidth="1"/>
    <col min="4389" max="4389" width="1" style="59" customWidth="1"/>
    <col min="4390" max="4391" width="0" style="59" hidden="1" customWidth="1"/>
    <col min="4392" max="4392" width="8.28515625" style="59" customWidth="1"/>
    <col min="4393" max="4393" width="11" style="59" customWidth="1"/>
    <col min="4394" max="4394" width="9.7109375" style="59" customWidth="1"/>
    <col min="4395" max="4397" width="1.42578125" style="59" customWidth="1"/>
    <col min="4398" max="4398" width="0" style="59" hidden="1" customWidth="1"/>
    <col min="4399" max="4399" width="2.28515625" style="59" customWidth="1"/>
    <col min="4400" max="4402" width="1.42578125" style="59" customWidth="1"/>
    <col min="4403" max="4403" width="0" style="59" hidden="1" customWidth="1"/>
    <col min="4404" max="4404" width="1.42578125" style="59" customWidth="1"/>
    <col min="4405" max="4405" width="0.42578125" style="59" customWidth="1"/>
    <col min="4406" max="4407" width="0.140625" style="59" customWidth="1"/>
    <col min="4408" max="4408" width="0" style="59" hidden="1" customWidth="1"/>
    <col min="4409" max="4409" width="2.7109375" style="59" customWidth="1"/>
    <col min="4410" max="4410" width="3.5703125" style="59" customWidth="1"/>
    <col min="4411" max="4412" width="0.5703125" style="59" customWidth="1"/>
    <col min="4413" max="4413" width="1.42578125" style="59" customWidth="1"/>
    <col min="4414" max="4414" width="0" style="59" hidden="1" customWidth="1"/>
    <col min="4415" max="4416" width="1.42578125" style="59" customWidth="1"/>
    <col min="4417" max="4417" width="3" style="59" customWidth="1"/>
    <col min="4418" max="4418" width="0.140625" style="59" customWidth="1"/>
    <col min="4419" max="4419" width="0.42578125" style="59" customWidth="1"/>
    <col min="4420" max="4420" width="0.28515625" style="59" customWidth="1"/>
    <col min="4421" max="4421" width="1.42578125" style="59" customWidth="1"/>
    <col min="4422" max="4422" width="2.42578125" style="59" customWidth="1"/>
    <col min="4423" max="4423" width="0.28515625" style="59" customWidth="1"/>
    <col min="4424" max="4564" width="1.42578125" style="59"/>
    <col min="4565" max="4565" width="1.42578125" style="59" customWidth="1"/>
    <col min="4566" max="4566" width="0.140625" style="59" customWidth="1"/>
    <col min="4567" max="4567" width="1.42578125" style="59" customWidth="1"/>
    <col min="4568" max="4569" width="0.140625" style="59" customWidth="1"/>
    <col min="4570" max="4570" width="1.42578125" style="59" customWidth="1"/>
    <col min="4571" max="4571" width="0.28515625" style="59" customWidth="1"/>
    <col min="4572" max="4573" width="0" style="59" hidden="1" customWidth="1"/>
    <col min="4574" max="4574" width="1.42578125" style="59" customWidth="1"/>
    <col min="4575" max="4575" width="0" style="59" hidden="1" customWidth="1"/>
    <col min="4576" max="4576" width="1.140625" style="59" customWidth="1"/>
    <col min="4577" max="4577" width="0.140625" style="59" customWidth="1"/>
    <col min="4578" max="4578" width="0.28515625" style="59" customWidth="1"/>
    <col min="4579" max="4589" width="1.42578125" style="59" customWidth="1"/>
    <col min="4590" max="4590" width="0.5703125" style="59" customWidth="1"/>
    <col min="4591" max="4592" width="0" style="59" hidden="1" customWidth="1"/>
    <col min="4593" max="4600" width="1.42578125" style="59" customWidth="1"/>
    <col min="4601" max="4601" width="2.140625" style="59" customWidth="1"/>
    <col min="4602" max="4602" width="0.28515625" style="59" customWidth="1"/>
    <col min="4603" max="4603" width="2.7109375" style="59" customWidth="1"/>
    <col min="4604" max="4604" width="0" style="59" hidden="1" customWidth="1"/>
    <col min="4605" max="4605" width="0.28515625" style="59" customWidth="1"/>
    <col min="4606" max="4607" width="0.140625" style="59" customWidth="1"/>
    <col min="4608" max="4608" width="1.42578125" style="59" customWidth="1"/>
    <col min="4609" max="4609" width="0.140625" style="59" customWidth="1"/>
    <col min="4610" max="4610" width="0" style="59" hidden="1" customWidth="1"/>
    <col min="4611" max="4611" width="0.28515625" style="59" customWidth="1"/>
    <col min="4612" max="4612" width="1.42578125" style="59" customWidth="1"/>
    <col min="4613" max="4613" width="0.42578125" style="59" customWidth="1"/>
    <col min="4614" max="4614" width="0.140625" style="59" customWidth="1"/>
    <col min="4615" max="4615" width="0.42578125" style="59" customWidth="1"/>
    <col min="4616" max="4616" width="0.140625" style="59" customWidth="1"/>
    <col min="4617" max="4618" width="1.42578125" style="59" customWidth="1"/>
    <col min="4619" max="4619" width="0.28515625" style="59" customWidth="1"/>
    <col min="4620" max="4620" width="1.42578125" style="59" customWidth="1"/>
    <col min="4621" max="4621" width="0.42578125" style="59" customWidth="1"/>
    <col min="4622" max="4622" width="0" style="59" hidden="1" customWidth="1"/>
    <col min="4623" max="4623" width="1.42578125" style="59" customWidth="1"/>
    <col min="4624" max="4624" width="0.28515625" style="59" customWidth="1"/>
    <col min="4625" max="4625" width="0.140625" style="59" customWidth="1"/>
    <col min="4626" max="4626" width="0" style="59" hidden="1" customWidth="1"/>
    <col min="4627" max="4627" width="8" style="59" customWidth="1"/>
    <col min="4628" max="4628" width="5.7109375" style="59" customWidth="1"/>
    <col min="4629" max="4629" width="7.28515625" style="59" customWidth="1"/>
    <col min="4630" max="4630" width="4.28515625" style="59" customWidth="1"/>
    <col min="4631" max="4631" width="8.140625" style="59" customWidth="1"/>
    <col min="4632" max="4633" width="7.28515625" style="59" customWidth="1"/>
    <col min="4634" max="4634" width="8.28515625" style="59" customWidth="1"/>
    <col min="4635" max="4635" width="8.7109375" style="59" customWidth="1"/>
    <col min="4636" max="4636" width="6.42578125" style="59" customWidth="1"/>
    <col min="4637" max="4637" width="0" style="59" hidden="1" customWidth="1"/>
    <col min="4638" max="4638" width="10" style="59" customWidth="1"/>
    <col min="4639" max="4639" width="11.140625" style="59" customWidth="1"/>
    <col min="4640" max="4644" width="1.42578125" style="59" customWidth="1"/>
    <col min="4645" max="4645" width="1" style="59" customWidth="1"/>
    <col min="4646" max="4647" width="0" style="59" hidden="1" customWidth="1"/>
    <col min="4648" max="4648" width="8.28515625" style="59" customWidth="1"/>
    <col min="4649" max="4649" width="11" style="59" customWidth="1"/>
    <col min="4650" max="4650" width="9.7109375" style="59" customWidth="1"/>
    <col min="4651" max="4653" width="1.42578125" style="59" customWidth="1"/>
    <col min="4654" max="4654" width="0" style="59" hidden="1" customWidth="1"/>
    <col min="4655" max="4655" width="2.28515625" style="59" customWidth="1"/>
    <col min="4656" max="4658" width="1.42578125" style="59" customWidth="1"/>
    <col min="4659" max="4659" width="0" style="59" hidden="1" customWidth="1"/>
    <col min="4660" max="4660" width="1.42578125" style="59" customWidth="1"/>
    <col min="4661" max="4661" width="0.42578125" style="59" customWidth="1"/>
    <col min="4662" max="4663" width="0.140625" style="59" customWidth="1"/>
    <col min="4664" max="4664" width="0" style="59" hidden="1" customWidth="1"/>
    <col min="4665" max="4665" width="2.7109375" style="59" customWidth="1"/>
    <col min="4666" max="4666" width="3.5703125" style="59" customWidth="1"/>
    <col min="4667" max="4668" width="0.5703125" style="59" customWidth="1"/>
    <col min="4669" max="4669" width="1.42578125" style="59" customWidth="1"/>
    <col min="4670" max="4670" width="0" style="59" hidden="1" customWidth="1"/>
    <col min="4671" max="4672" width="1.42578125" style="59" customWidth="1"/>
    <col min="4673" max="4673" width="3" style="59" customWidth="1"/>
    <col min="4674" max="4674" width="0.140625" style="59" customWidth="1"/>
    <col min="4675" max="4675" width="0.42578125" style="59" customWidth="1"/>
    <col min="4676" max="4676" width="0.28515625" style="59" customWidth="1"/>
    <col min="4677" max="4677" width="1.42578125" style="59" customWidth="1"/>
    <col min="4678" max="4678" width="2.42578125" style="59" customWidth="1"/>
    <col min="4679" max="4679" width="0.28515625" style="59" customWidth="1"/>
    <col min="4680" max="4820" width="1.42578125" style="59"/>
    <col min="4821" max="4821" width="1.42578125" style="59" customWidth="1"/>
    <col min="4822" max="4822" width="0.140625" style="59" customWidth="1"/>
    <col min="4823" max="4823" width="1.42578125" style="59" customWidth="1"/>
    <col min="4824" max="4825" width="0.140625" style="59" customWidth="1"/>
    <col min="4826" max="4826" width="1.42578125" style="59" customWidth="1"/>
    <col min="4827" max="4827" width="0.28515625" style="59" customWidth="1"/>
    <col min="4828" max="4829" width="0" style="59" hidden="1" customWidth="1"/>
    <col min="4830" max="4830" width="1.42578125" style="59" customWidth="1"/>
    <col min="4831" max="4831" width="0" style="59" hidden="1" customWidth="1"/>
    <col min="4832" max="4832" width="1.140625" style="59" customWidth="1"/>
    <col min="4833" max="4833" width="0.140625" style="59" customWidth="1"/>
    <col min="4834" max="4834" width="0.28515625" style="59" customWidth="1"/>
    <col min="4835" max="4845" width="1.42578125" style="59" customWidth="1"/>
    <col min="4846" max="4846" width="0.5703125" style="59" customWidth="1"/>
    <col min="4847" max="4848" width="0" style="59" hidden="1" customWidth="1"/>
    <col min="4849" max="4856" width="1.42578125" style="59" customWidth="1"/>
    <col min="4857" max="4857" width="2.140625" style="59" customWidth="1"/>
    <col min="4858" max="4858" width="0.28515625" style="59" customWidth="1"/>
    <col min="4859" max="4859" width="2.7109375" style="59" customWidth="1"/>
    <col min="4860" max="4860" width="0" style="59" hidden="1" customWidth="1"/>
    <col min="4861" max="4861" width="0.28515625" style="59" customWidth="1"/>
    <col min="4862" max="4863" width="0.140625" style="59" customWidth="1"/>
    <col min="4864" max="4864" width="1.42578125" style="59" customWidth="1"/>
    <col min="4865" max="4865" width="0.140625" style="59" customWidth="1"/>
    <col min="4866" max="4866" width="0" style="59" hidden="1" customWidth="1"/>
    <col min="4867" max="4867" width="0.28515625" style="59" customWidth="1"/>
    <col min="4868" max="4868" width="1.42578125" style="59" customWidth="1"/>
    <col min="4869" max="4869" width="0.42578125" style="59" customWidth="1"/>
    <col min="4870" max="4870" width="0.140625" style="59" customWidth="1"/>
    <col min="4871" max="4871" width="0.42578125" style="59" customWidth="1"/>
    <col min="4872" max="4872" width="0.140625" style="59" customWidth="1"/>
    <col min="4873" max="4874" width="1.42578125" style="59" customWidth="1"/>
    <col min="4875" max="4875" width="0.28515625" style="59" customWidth="1"/>
    <col min="4876" max="4876" width="1.42578125" style="59" customWidth="1"/>
    <col min="4877" max="4877" width="0.42578125" style="59" customWidth="1"/>
    <col min="4878" max="4878" width="0" style="59" hidden="1" customWidth="1"/>
    <col min="4879" max="4879" width="1.42578125" style="59" customWidth="1"/>
    <col min="4880" max="4880" width="0.28515625" style="59" customWidth="1"/>
    <col min="4881" max="4881" width="0.140625" style="59" customWidth="1"/>
    <col min="4882" max="4882" width="0" style="59" hidden="1" customWidth="1"/>
    <col min="4883" max="4883" width="8" style="59" customWidth="1"/>
    <col min="4884" max="4884" width="5.7109375" style="59" customWidth="1"/>
    <col min="4885" max="4885" width="7.28515625" style="59" customWidth="1"/>
    <col min="4886" max="4886" width="4.28515625" style="59" customWidth="1"/>
    <col min="4887" max="4887" width="8.140625" style="59" customWidth="1"/>
    <col min="4888" max="4889" width="7.28515625" style="59" customWidth="1"/>
    <col min="4890" max="4890" width="8.28515625" style="59" customWidth="1"/>
    <col min="4891" max="4891" width="8.7109375" style="59" customWidth="1"/>
    <col min="4892" max="4892" width="6.42578125" style="59" customWidth="1"/>
    <col min="4893" max="4893" width="0" style="59" hidden="1" customWidth="1"/>
    <col min="4894" max="4894" width="10" style="59" customWidth="1"/>
    <col min="4895" max="4895" width="11.140625" style="59" customWidth="1"/>
    <col min="4896" max="4900" width="1.42578125" style="59" customWidth="1"/>
    <col min="4901" max="4901" width="1" style="59" customWidth="1"/>
    <col min="4902" max="4903" width="0" style="59" hidden="1" customWidth="1"/>
    <col min="4904" max="4904" width="8.28515625" style="59" customWidth="1"/>
    <col min="4905" max="4905" width="11" style="59" customWidth="1"/>
    <col min="4906" max="4906" width="9.7109375" style="59" customWidth="1"/>
    <col min="4907" max="4909" width="1.42578125" style="59" customWidth="1"/>
    <col min="4910" max="4910" width="0" style="59" hidden="1" customWidth="1"/>
    <col min="4911" max="4911" width="2.28515625" style="59" customWidth="1"/>
    <col min="4912" max="4914" width="1.42578125" style="59" customWidth="1"/>
    <col min="4915" max="4915" width="0" style="59" hidden="1" customWidth="1"/>
    <col min="4916" max="4916" width="1.42578125" style="59" customWidth="1"/>
    <col min="4917" max="4917" width="0.42578125" style="59" customWidth="1"/>
    <col min="4918" max="4919" width="0.140625" style="59" customWidth="1"/>
    <col min="4920" max="4920" width="0" style="59" hidden="1" customWidth="1"/>
    <col min="4921" max="4921" width="2.7109375" style="59" customWidth="1"/>
    <col min="4922" max="4922" width="3.5703125" style="59" customWidth="1"/>
    <col min="4923" max="4924" width="0.5703125" style="59" customWidth="1"/>
    <col min="4925" max="4925" width="1.42578125" style="59" customWidth="1"/>
    <col min="4926" max="4926" width="0" style="59" hidden="1" customWidth="1"/>
    <col min="4927" max="4928" width="1.42578125" style="59" customWidth="1"/>
    <col min="4929" max="4929" width="3" style="59" customWidth="1"/>
    <col min="4930" max="4930" width="0.140625" style="59" customWidth="1"/>
    <col min="4931" max="4931" width="0.42578125" style="59" customWidth="1"/>
    <col min="4932" max="4932" width="0.28515625" style="59" customWidth="1"/>
    <col min="4933" max="4933" width="1.42578125" style="59" customWidth="1"/>
    <col min="4934" max="4934" width="2.42578125" style="59" customWidth="1"/>
    <col min="4935" max="4935" width="0.28515625" style="59" customWidth="1"/>
    <col min="4936" max="5076" width="1.42578125" style="59"/>
    <col min="5077" max="5077" width="1.42578125" style="59" customWidth="1"/>
    <col min="5078" max="5078" width="0.140625" style="59" customWidth="1"/>
    <col min="5079" max="5079" width="1.42578125" style="59" customWidth="1"/>
    <col min="5080" max="5081" width="0.140625" style="59" customWidth="1"/>
    <col min="5082" max="5082" width="1.42578125" style="59" customWidth="1"/>
    <col min="5083" max="5083" width="0.28515625" style="59" customWidth="1"/>
    <col min="5084" max="5085" width="0" style="59" hidden="1" customWidth="1"/>
    <col min="5086" max="5086" width="1.42578125" style="59" customWidth="1"/>
    <col min="5087" max="5087" width="0" style="59" hidden="1" customWidth="1"/>
    <col min="5088" max="5088" width="1.140625" style="59" customWidth="1"/>
    <col min="5089" max="5089" width="0.140625" style="59" customWidth="1"/>
    <col min="5090" max="5090" width="0.28515625" style="59" customWidth="1"/>
    <col min="5091" max="5101" width="1.42578125" style="59" customWidth="1"/>
    <col min="5102" max="5102" width="0.5703125" style="59" customWidth="1"/>
    <col min="5103" max="5104" width="0" style="59" hidden="1" customWidth="1"/>
    <col min="5105" max="5112" width="1.42578125" style="59" customWidth="1"/>
    <col min="5113" max="5113" width="2.140625" style="59" customWidth="1"/>
    <col min="5114" max="5114" width="0.28515625" style="59" customWidth="1"/>
    <col min="5115" max="5115" width="2.7109375" style="59" customWidth="1"/>
    <col min="5116" max="5116" width="0" style="59" hidden="1" customWidth="1"/>
    <col min="5117" max="5117" width="0.28515625" style="59" customWidth="1"/>
    <col min="5118" max="5119" width="0.140625" style="59" customWidth="1"/>
    <col min="5120" max="5120" width="1.42578125" style="59" customWidth="1"/>
    <col min="5121" max="5121" width="0.140625" style="59" customWidth="1"/>
    <col min="5122" max="5122" width="0" style="59" hidden="1" customWidth="1"/>
    <col min="5123" max="5123" width="0.28515625" style="59" customWidth="1"/>
    <col min="5124" max="5124" width="1.42578125" style="59" customWidth="1"/>
    <col min="5125" max="5125" width="0.42578125" style="59" customWidth="1"/>
    <col min="5126" max="5126" width="0.140625" style="59" customWidth="1"/>
    <col min="5127" max="5127" width="0.42578125" style="59" customWidth="1"/>
    <col min="5128" max="5128" width="0.140625" style="59" customWidth="1"/>
    <col min="5129" max="5130" width="1.42578125" style="59" customWidth="1"/>
    <col min="5131" max="5131" width="0.28515625" style="59" customWidth="1"/>
    <col min="5132" max="5132" width="1.42578125" style="59" customWidth="1"/>
    <col min="5133" max="5133" width="0.42578125" style="59" customWidth="1"/>
    <col min="5134" max="5134" width="0" style="59" hidden="1" customWidth="1"/>
    <col min="5135" max="5135" width="1.42578125" style="59" customWidth="1"/>
    <col min="5136" max="5136" width="0.28515625" style="59" customWidth="1"/>
    <col min="5137" max="5137" width="0.140625" style="59" customWidth="1"/>
    <col min="5138" max="5138" width="0" style="59" hidden="1" customWidth="1"/>
    <col min="5139" max="5139" width="8" style="59" customWidth="1"/>
    <col min="5140" max="5140" width="5.7109375" style="59" customWidth="1"/>
    <col min="5141" max="5141" width="7.28515625" style="59" customWidth="1"/>
    <col min="5142" max="5142" width="4.28515625" style="59" customWidth="1"/>
    <col min="5143" max="5143" width="8.140625" style="59" customWidth="1"/>
    <col min="5144" max="5145" width="7.28515625" style="59" customWidth="1"/>
    <col min="5146" max="5146" width="8.28515625" style="59" customWidth="1"/>
    <col min="5147" max="5147" width="8.7109375" style="59" customWidth="1"/>
    <col min="5148" max="5148" width="6.42578125" style="59" customWidth="1"/>
    <col min="5149" max="5149" width="0" style="59" hidden="1" customWidth="1"/>
    <col min="5150" max="5150" width="10" style="59" customWidth="1"/>
    <col min="5151" max="5151" width="11.140625" style="59" customWidth="1"/>
    <col min="5152" max="5156" width="1.42578125" style="59" customWidth="1"/>
    <col min="5157" max="5157" width="1" style="59" customWidth="1"/>
    <col min="5158" max="5159" width="0" style="59" hidden="1" customWidth="1"/>
    <col min="5160" max="5160" width="8.28515625" style="59" customWidth="1"/>
    <col min="5161" max="5161" width="11" style="59" customWidth="1"/>
    <col min="5162" max="5162" width="9.7109375" style="59" customWidth="1"/>
    <col min="5163" max="5165" width="1.42578125" style="59" customWidth="1"/>
    <col min="5166" max="5166" width="0" style="59" hidden="1" customWidth="1"/>
    <col min="5167" max="5167" width="2.28515625" style="59" customWidth="1"/>
    <col min="5168" max="5170" width="1.42578125" style="59" customWidth="1"/>
    <col min="5171" max="5171" width="0" style="59" hidden="1" customWidth="1"/>
    <col min="5172" max="5172" width="1.42578125" style="59" customWidth="1"/>
    <col min="5173" max="5173" width="0.42578125" style="59" customWidth="1"/>
    <col min="5174" max="5175" width="0.140625" style="59" customWidth="1"/>
    <col min="5176" max="5176" width="0" style="59" hidden="1" customWidth="1"/>
    <col min="5177" max="5177" width="2.7109375" style="59" customWidth="1"/>
    <col min="5178" max="5178" width="3.5703125" style="59" customWidth="1"/>
    <col min="5179" max="5180" width="0.5703125" style="59" customWidth="1"/>
    <col min="5181" max="5181" width="1.42578125" style="59" customWidth="1"/>
    <col min="5182" max="5182" width="0" style="59" hidden="1" customWidth="1"/>
    <col min="5183" max="5184" width="1.42578125" style="59" customWidth="1"/>
    <col min="5185" max="5185" width="3" style="59" customWidth="1"/>
    <col min="5186" max="5186" width="0.140625" style="59" customWidth="1"/>
    <col min="5187" max="5187" width="0.42578125" style="59" customWidth="1"/>
    <col min="5188" max="5188" width="0.28515625" style="59" customWidth="1"/>
    <col min="5189" max="5189" width="1.42578125" style="59" customWidth="1"/>
    <col min="5190" max="5190" width="2.42578125" style="59" customWidth="1"/>
    <col min="5191" max="5191" width="0.28515625" style="59" customWidth="1"/>
    <col min="5192" max="5332" width="1.42578125" style="59"/>
    <col min="5333" max="5333" width="1.42578125" style="59" customWidth="1"/>
    <col min="5334" max="5334" width="0.140625" style="59" customWidth="1"/>
    <col min="5335" max="5335" width="1.42578125" style="59" customWidth="1"/>
    <col min="5336" max="5337" width="0.140625" style="59" customWidth="1"/>
    <col min="5338" max="5338" width="1.42578125" style="59" customWidth="1"/>
    <col min="5339" max="5339" width="0.28515625" style="59" customWidth="1"/>
    <col min="5340" max="5341" width="0" style="59" hidden="1" customWidth="1"/>
    <col min="5342" max="5342" width="1.42578125" style="59" customWidth="1"/>
    <col min="5343" max="5343" width="0" style="59" hidden="1" customWidth="1"/>
    <col min="5344" max="5344" width="1.140625" style="59" customWidth="1"/>
    <col min="5345" max="5345" width="0.140625" style="59" customWidth="1"/>
    <col min="5346" max="5346" width="0.28515625" style="59" customWidth="1"/>
    <col min="5347" max="5357" width="1.42578125" style="59" customWidth="1"/>
    <col min="5358" max="5358" width="0.5703125" style="59" customWidth="1"/>
    <col min="5359" max="5360" width="0" style="59" hidden="1" customWidth="1"/>
    <col min="5361" max="5368" width="1.42578125" style="59" customWidth="1"/>
    <col min="5369" max="5369" width="2.140625" style="59" customWidth="1"/>
    <col min="5370" max="5370" width="0.28515625" style="59" customWidth="1"/>
    <col min="5371" max="5371" width="2.7109375" style="59" customWidth="1"/>
    <col min="5372" max="5372" width="0" style="59" hidden="1" customWidth="1"/>
    <col min="5373" max="5373" width="0.28515625" style="59" customWidth="1"/>
    <col min="5374" max="5375" width="0.140625" style="59" customWidth="1"/>
    <col min="5376" max="5376" width="1.42578125" style="59" customWidth="1"/>
    <col min="5377" max="5377" width="0.140625" style="59" customWidth="1"/>
    <col min="5378" max="5378" width="0" style="59" hidden="1" customWidth="1"/>
    <col min="5379" max="5379" width="0.28515625" style="59" customWidth="1"/>
    <col min="5380" max="5380" width="1.42578125" style="59" customWidth="1"/>
    <col min="5381" max="5381" width="0.42578125" style="59" customWidth="1"/>
    <col min="5382" max="5382" width="0.140625" style="59" customWidth="1"/>
    <col min="5383" max="5383" width="0.42578125" style="59" customWidth="1"/>
    <col min="5384" max="5384" width="0.140625" style="59" customWidth="1"/>
    <col min="5385" max="5386" width="1.42578125" style="59" customWidth="1"/>
    <col min="5387" max="5387" width="0.28515625" style="59" customWidth="1"/>
    <col min="5388" max="5388" width="1.42578125" style="59" customWidth="1"/>
    <col min="5389" max="5389" width="0.42578125" style="59" customWidth="1"/>
    <col min="5390" max="5390" width="0" style="59" hidden="1" customWidth="1"/>
    <col min="5391" max="5391" width="1.42578125" style="59" customWidth="1"/>
    <col min="5392" max="5392" width="0.28515625" style="59" customWidth="1"/>
    <col min="5393" max="5393" width="0.140625" style="59" customWidth="1"/>
    <col min="5394" max="5394" width="0" style="59" hidden="1" customWidth="1"/>
    <col min="5395" max="5395" width="8" style="59" customWidth="1"/>
    <col min="5396" max="5396" width="5.7109375" style="59" customWidth="1"/>
    <col min="5397" max="5397" width="7.28515625" style="59" customWidth="1"/>
    <col min="5398" max="5398" width="4.28515625" style="59" customWidth="1"/>
    <col min="5399" max="5399" width="8.140625" style="59" customWidth="1"/>
    <col min="5400" max="5401" width="7.28515625" style="59" customWidth="1"/>
    <col min="5402" max="5402" width="8.28515625" style="59" customWidth="1"/>
    <col min="5403" max="5403" width="8.7109375" style="59" customWidth="1"/>
    <col min="5404" max="5404" width="6.42578125" style="59" customWidth="1"/>
    <col min="5405" max="5405" width="0" style="59" hidden="1" customWidth="1"/>
    <col min="5406" max="5406" width="10" style="59" customWidth="1"/>
    <col min="5407" max="5407" width="11.140625" style="59" customWidth="1"/>
    <col min="5408" max="5412" width="1.42578125" style="59" customWidth="1"/>
    <col min="5413" max="5413" width="1" style="59" customWidth="1"/>
    <col min="5414" max="5415" width="0" style="59" hidden="1" customWidth="1"/>
    <col min="5416" max="5416" width="8.28515625" style="59" customWidth="1"/>
    <col min="5417" max="5417" width="11" style="59" customWidth="1"/>
    <col min="5418" max="5418" width="9.7109375" style="59" customWidth="1"/>
    <col min="5419" max="5421" width="1.42578125" style="59" customWidth="1"/>
    <col min="5422" max="5422" width="0" style="59" hidden="1" customWidth="1"/>
    <col min="5423" max="5423" width="2.28515625" style="59" customWidth="1"/>
    <col min="5424" max="5426" width="1.42578125" style="59" customWidth="1"/>
    <col min="5427" max="5427" width="0" style="59" hidden="1" customWidth="1"/>
    <col min="5428" max="5428" width="1.42578125" style="59" customWidth="1"/>
    <col min="5429" max="5429" width="0.42578125" style="59" customWidth="1"/>
    <col min="5430" max="5431" width="0.140625" style="59" customWidth="1"/>
    <col min="5432" max="5432" width="0" style="59" hidden="1" customWidth="1"/>
    <col min="5433" max="5433" width="2.7109375" style="59" customWidth="1"/>
    <col min="5434" max="5434" width="3.5703125" style="59" customWidth="1"/>
    <col min="5435" max="5436" width="0.5703125" style="59" customWidth="1"/>
    <col min="5437" max="5437" width="1.42578125" style="59" customWidth="1"/>
    <col min="5438" max="5438" width="0" style="59" hidden="1" customWidth="1"/>
    <col min="5439" max="5440" width="1.42578125" style="59" customWidth="1"/>
    <col min="5441" max="5441" width="3" style="59" customWidth="1"/>
    <col min="5442" max="5442" width="0.140625" style="59" customWidth="1"/>
    <col min="5443" max="5443" width="0.42578125" style="59" customWidth="1"/>
    <col min="5444" max="5444" width="0.28515625" style="59" customWidth="1"/>
    <col min="5445" max="5445" width="1.42578125" style="59" customWidth="1"/>
    <col min="5446" max="5446" width="2.42578125" style="59" customWidth="1"/>
    <col min="5447" max="5447" width="0.28515625" style="59" customWidth="1"/>
    <col min="5448" max="5588" width="1.42578125" style="59"/>
    <col min="5589" max="5589" width="1.42578125" style="59" customWidth="1"/>
    <col min="5590" max="5590" width="0.140625" style="59" customWidth="1"/>
    <col min="5591" max="5591" width="1.42578125" style="59" customWidth="1"/>
    <col min="5592" max="5593" width="0.140625" style="59" customWidth="1"/>
    <col min="5594" max="5594" width="1.42578125" style="59" customWidth="1"/>
    <col min="5595" max="5595" width="0.28515625" style="59" customWidth="1"/>
    <col min="5596" max="5597" width="0" style="59" hidden="1" customWidth="1"/>
    <col min="5598" max="5598" width="1.42578125" style="59" customWidth="1"/>
    <col min="5599" max="5599" width="0" style="59" hidden="1" customWidth="1"/>
    <col min="5600" max="5600" width="1.140625" style="59" customWidth="1"/>
    <col min="5601" max="5601" width="0.140625" style="59" customWidth="1"/>
    <col min="5602" max="5602" width="0.28515625" style="59" customWidth="1"/>
    <col min="5603" max="5613" width="1.42578125" style="59" customWidth="1"/>
    <col min="5614" max="5614" width="0.5703125" style="59" customWidth="1"/>
    <col min="5615" max="5616" width="0" style="59" hidden="1" customWidth="1"/>
    <col min="5617" max="5624" width="1.42578125" style="59" customWidth="1"/>
    <col min="5625" max="5625" width="2.140625" style="59" customWidth="1"/>
    <col min="5626" max="5626" width="0.28515625" style="59" customWidth="1"/>
    <col min="5627" max="5627" width="2.7109375" style="59" customWidth="1"/>
    <col min="5628" max="5628" width="0" style="59" hidden="1" customWidth="1"/>
    <col min="5629" max="5629" width="0.28515625" style="59" customWidth="1"/>
    <col min="5630" max="5631" width="0.140625" style="59" customWidth="1"/>
    <col min="5632" max="5632" width="1.42578125" style="59" customWidth="1"/>
    <col min="5633" max="5633" width="0.140625" style="59" customWidth="1"/>
    <col min="5634" max="5634" width="0" style="59" hidden="1" customWidth="1"/>
    <col min="5635" max="5635" width="0.28515625" style="59" customWidth="1"/>
    <col min="5636" max="5636" width="1.42578125" style="59" customWidth="1"/>
    <col min="5637" max="5637" width="0.42578125" style="59" customWidth="1"/>
    <col min="5638" max="5638" width="0.140625" style="59" customWidth="1"/>
    <col min="5639" max="5639" width="0.42578125" style="59" customWidth="1"/>
    <col min="5640" max="5640" width="0.140625" style="59" customWidth="1"/>
    <col min="5641" max="5642" width="1.42578125" style="59" customWidth="1"/>
    <col min="5643" max="5643" width="0.28515625" style="59" customWidth="1"/>
    <col min="5644" max="5644" width="1.42578125" style="59" customWidth="1"/>
    <col min="5645" max="5645" width="0.42578125" style="59" customWidth="1"/>
    <col min="5646" max="5646" width="0" style="59" hidden="1" customWidth="1"/>
    <col min="5647" max="5647" width="1.42578125" style="59" customWidth="1"/>
    <col min="5648" max="5648" width="0.28515625" style="59" customWidth="1"/>
    <col min="5649" max="5649" width="0.140625" style="59" customWidth="1"/>
    <col min="5650" max="5650" width="0" style="59" hidden="1" customWidth="1"/>
    <col min="5651" max="5651" width="8" style="59" customWidth="1"/>
    <col min="5652" max="5652" width="5.7109375" style="59" customWidth="1"/>
    <col min="5653" max="5653" width="7.28515625" style="59" customWidth="1"/>
    <col min="5654" max="5654" width="4.28515625" style="59" customWidth="1"/>
    <col min="5655" max="5655" width="8.140625" style="59" customWidth="1"/>
    <col min="5656" max="5657" width="7.28515625" style="59" customWidth="1"/>
    <col min="5658" max="5658" width="8.28515625" style="59" customWidth="1"/>
    <col min="5659" max="5659" width="8.7109375" style="59" customWidth="1"/>
    <col min="5660" max="5660" width="6.42578125" style="59" customWidth="1"/>
    <col min="5661" max="5661" width="0" style="59" hidden="1" customWidth="1"/>
    <col min="5662" max="5662" width="10" style="59" customWidth="1"/>
    <col min="5663" max="5663" width="11.140625" style="59" customWidth="1"/>
    <col min="5664" max="5668" width="1.42578125" style="59" customWidth="1"/>
    <col min="5669" max="5669" width="1" style="59" customWidth="1"/>
    <col min="5670" max="5671" width="0" style="59" hidden="1" customWidth="1"/>
    <col min="5672" max="5672" width="8.28515625" style="59" customWidth="1"/>
    <col min="5673" max="5673" width="11" style="59" customWidth="1"/>
    <col min="5674" max="5674" width="9.7109375" style="59" customWidth="1"/>
    <col min="5675" max="5677" width="1.42578125" style="59" customWidth="1"/>
    <col min="5678" max="5678" width="0" style="59" hidden="1" customWidth="1"/>
    <col min="5679" max="5679" width="2.28515625" style="59" customWidth="1"/>
    <col min="5680" max="5682" width="1.42578125" style="59" customWidth="1"/>
    <col min="5683" max="5683" width="0" style="59" hidden="1" customWidth="1"/>
    <col min="5684" max="5684" width="1.42578125" style="59" customWidth="1"/>
    <col min="5685" max="5685" width="0.42578125" style="59" customWidth="1"/>
    <col min="5686" max="5687" width="0.140625" style="59" customWidth="1"/>
    <col min="5688" max="5688" width="0" style="59" hidden="1" customWidth="1"/>
    <col min="5689" max="5689" width="2.7109375" style="59" customWidth="1"/>
    <col min="5690" max="5690" width="3.5703125" style="59" customWidth="1"/>
    <col min="5691" max="5692" width="0.5703125" style="59" customWidth="1"/>
    <col min="5693" max="5693" width="1.42578125" style="59" customWidth="1"/>
    <col min="5694" max="5694" width="0" style="59" hidden="1" customWidth="1"/>
    <col min="5695" max="5696" width="1.42578125" style="59" customWidth="1"/>
    <col min="5697" max="5697" width="3" style="59" customWidth="1"/>
    <col min="5698" max="5698" width="0.140625" style="59" customWidth="1"/>
    <col min="5699" max="5699" width="0.42578125" style="59" customWidth="1"/>
    <col min="5700" max="5700" width="0.28515625" style="59" customWidth="1"/>
    <col min="5701" max="5701" width="1.42578125" style="59" customWidth="1"/>
    <col min="5702" max="5702" width="2.42578125" style="59" customWidth="1"/>
    <col min="5703" max="5703" width="0.28515625" style="59" customWidth="1"/>
    <col min="5704" max="5844" width="1.42578125" style="59"/>
    <col min="5845" max="5845" width="1.42578125" style="59" customWidth="1"/>
    <col min="5846" max="5846" width="0.140625" style="59" customWidth="1"/>
    <col min="5847" max="5847" width="1.42578125" style="59" customWidth="1"/>
    <col min="5848" max="5849" width="0.140625" style="59" customWidth="1"/>
    <col min="5850" max="5850" width="1.42578125" style="59" customWidth="1"/>
    <col min="5851" max="5851" width="0.28515625" style="59" customWidth="1"/>
    <col min="5852" max="5853" width="0" style="59" hidden="1" customWidth="1"/>
    <col min="5854" max="5854" width="1.42578125" style="59" customWidth="1"/>
    <col min="5855" max="5855" width="0" style="59" hidden="1" customWidth="1"/>
    <col min="5856" max="5856" width="1.140625" style="59" customWidth="1"/>
    <col min="5857" max="5857" width="0.140625" style="59" customWidth="1"/>
    <col min="5858" max="5858" width="0.28515625" style="59" customWidth="1"/>
    <col min="5859" max="5869" width="1.42578125" style="59" customWidth="1"/>
    <col min="5870" max="5870" width="0.5703125" style="59" customWidth="1"/>
    <col min="5871" max="5872" width="0" style="59" hidden="1" customWidth="1"/>
    <col min="5873" max="5880" width="1.42578125" style="59" customWidth="1"/>
    <col min="5881" max="5881" width="2.140625" style="59" customWidth="1"/>
    <col min="5882" max="5882" width="0.28515625" style="59" customWidth="1"/>
    <col min="5883" max="5883" width="2.7109375" style="59" customWidth="1"/>
    <col min="5884" max="5884" width="0" style="59" hidden="1" customWidth="1"/>
    <col min="5885" max="5885" width="0.28515625" style="59" customWidth="1"/>
    <col min="5886" max="5887" width="0.140625" style="59" customWidth="1"/>
    <col min="5888" max="5888" width="1.42578125" style="59" customWidth="1"/>
    <col min="5889" max="5889" width="0.140625" style="59" customWidth="1"/>
    <col min="5890" max="5890" width="0" style="59" hidden="1" customWidth="1"/>
    <col min="5891" max="5891" width="0.28515625" style="59" customWidth="1"/>
    <col min="5892" max="5892" width="1.42578125" style="59" customWidth="1"/>
    <col min="5893" max="5893" width="0.42578125" style="59" customWidth="1"/>
    <col min="5894" max="5894" width="0.140625" style="59" customWidth="1"/>
    <col min="5895" max="5895" width="0.42578125" style="59" customWidth="1"/>
    <col min="5896" max="5896" width="0.140625" style="59" customWidth="1"/>
    <col min="5897" max="5898" width="1.42578125" style="59" customWidth="1"/>
    <col min="5899" max="5899" width="0.28515625" style="59" customWidth="1"/>
    <col min="5900" max="5900" width="1.42578125" style="59" customWidth="1"/>
    <col min="5901" max="5901" width="0.42578125" style="59" customWidth="1"/>
    <col min="5902" max="5902" width="0" style="59" hidden="1" customWidth="1"/>
    <col min="5903" max="5903" width="1.42578125" style="59" customWidth="1"/>
    <col min="5904" max="5904" width="0.28515625" style="59" customWidth="1"/>
    <col min="5905" max="5905" width="0.140625" style="59" customWidth="1"/>
    <col min="5906" max="5906" width="0" style="59" hidden="1" customWidth="1"/>
    <col min="5907" max="5907" width="8" style="59" customWidth="1"/>
    <col min="5908" max="5908" width="5.7109375" style="59" customWidth="1"/>
    <col min="5909" max="5909" width="7.28515625" style="59" customWidth="1"/>
    <col min="5910" max="5910" width="4.28515625" style="59" customWidth="1"/>
    <col min="5911" max="5911" width="8.140625" style="59" customWidth="1"/>
    <col min="5912" max="5913" width="7.28515625" style="59" customWidth="1"/>
    <col min="5914" max="5914" width="8.28515625" style="59" customWidth="1"/>
    <col min="5915" max="5915" width="8.7109375" style="59" customWidth="1"/>
    <col min="5916" max="5916" width="6.42578125" style="59" customWidth="1"/>
    <col min="5917" max="5917" width="0" style="59" hidden="1" customWidth="1"/>
    <col min="5918" max="5918" width="10" style="59" customWidth="1"/>
    <col min="5919" max="5919" width="11.140625" style="59" customWidth="1"/>
    <col min="5920" max="5924" width="1.42578125" style="59" customWidth="1"/>
    <col min="5925" max="5925" width="1" style="59" customWidth="1"/>
    <col min="5926" max="5927" width="0" style="59" hidden="1" customWidth="1"/>
    <col min="5928" max="5928" width="8.28515625" style="59" customWidth="1"/>
    <col min="5929" max="5929" width="11" style="59" customWidth="1"/>
    <col min="5930" max="5930" width="9.7109375" style="59" customWidth="1"/>
    <col min="5931" max="5933" width="1.42578125" style="59" customWidth="1"/>
    <col min="5934" max="5934" width="0" style="59" hidden="1" customWidth="1"/>
    <col min="5935" max="5935" width="2.28515625" style="59" customWidth="1"/>
    <col min="5936" max="5938" width="1.42578125" style="59" customWidth="1"/>
    <col min="5939" max="5939" width="0" style="59" hidden="1" customWidth="1"/>
    <col min="5940" max="5940" width="1.42578125" style="59" customWidth="1"/>
    <col min="5941" max="5941" width="0.42578125" style="59" customWidth="1"/>
    <col min="5942" max="5943" width="0.140625" style="59" customWidth="1"/>
    <col min="5944" max="5944" width="0" style="59" hidden="1" customWidth="1"/>
    <col min="5945" max="5945" width="2.7109375" style="59" customWidth="1"/>
    <col min="5946" max="5946" width="3.5703125" style="59" customWidth="1"/>
    <col min="5947" max="5948" width="0.5703125" style="59" customWidth="1"/>
    <col min="5949" max="5949" width="1.42578125" style="59" customWidth="1"/>
    <col min="5950" max="5950" width="0" style="59" hidden="1" customWidth="1"/>
    <col min="5951" max="5952" width="1.42578125" style="59" customWidth="1"/>
    <col min="5953" max="5953" width="3" style="59" customWidth="1"/>
    <col min="5954" max="5954" width="0.140625" style="59" customWidth="1"/>
    <col min="5955" max="5955" width="0.42578125" style="59" customWidth="1"/>
    <col min="5956" max="5956" width="0.28515625" style="59" customWidth="1"/>
    <col min="5957" max="5957" width="1.42578125" style="59" customWidth="1"/>
    <col min="5958" max="5958" width="2.42578125" style="59" customWidth="1"/>
    <col min="5959" max="5959" width="0.28515625" style="59" customWidth="1"/>
    <col min="5960" max="6100" width="1.42578125" style="59"/>
    <col min="6101" max="6101" width="1.42578125" style="59" customWidth="1"/>
    <col min="6102" max="6102" width="0.140625" style="59" customWidth="1"/>
    <col min="6103" max="6103" width="1.42578125" style="59" customWidth="1"/>
    <col min="6104" max="6105" width="0.140625" style="59" customWidth="1"/>
    <col min="6106" max="6106" width="1.42578125" style="59" customWidth="1"/>
    <col min="6107" max="6107" width="0.28515625" style="59" customWidth="1"/>
    <col min="6108" max="6109" width="0" style="59" hidden="1" customWidth="1"/>
    <col min="6110" max="6110" width="1.42578125" style="59" customWidth="1"/>
    <col min="6111" max="6111" width="0" style="59" hidden="1" customWidth="1"/>
    <col min="6112" max="6112" width="1.140625" style="59" customWidth="1"/>
    <col min="6113" max="6113" width="0.140625" style="59" customWidth="1"/>
    <col min="6114" max="6114" width="0.28515625" style="59" customWidth="1"/>
    <col min="6115" max="6125" width="1.42578125" style="59" customWidth="1"/>
    <col min="6126" max="6126" width="0.5703125" style="59" customWidth="1"/>
    <col min="6127" max="6128" width="0" style="59" hidden="1" customWidth="1"/>
    <col min="6129" max="6136" width="1.42578125" style="59" customWidth="1"/>
    <col min="6137" max="6137" width="2.140625" style="59" customWidth="1"/>
    <col min="6138" max="6138" width="0.28515625" style="59" customWidth="1"/>
    <col min="6139" max="6139" width="2.7109375" style="59" customWidth="1"/>
    <col min="6140" max="6140" width="0" style="59" hidden="1" customWidth="1"/>
    <col min="6141" max="6141" width="0.28515625" style="59" customWidth="1"/>
    <col min="6142" max="6143" width="0.140625" style="59" customWidth="1"/>
    <col min="6144" max="6144" width="1.42578125" style="59" customWidth="1"/>
    <col min="6145" max="6145" width="0.140625" style="59" customWidth="1"/>
    <col min="6146" max="6146" width="0" style="59" hidden="1" customWidth="1"/>
    <col min="6147" max="6147" width="0.28515625" style="59" customWidth="1"/>
    <col min="6148" max="6148" width="1.42578125" style="59" customWidth="1"/>
    <col min="6149" max="6149" width="0.42578125" style="59" customWidth="1"/>
    <col min="6150" max="6150" width="0.140625" style="59" customWidth="1"/>
    <col min="6151" max="6151" width="0.42578125" style="59" customWidth="1"/>
    <col min="6152" max="6152" width="0.140625" style="59" customWidth="1"/>
    <col min="6153" max="6154" width="1.42578125" style="59" customWidth="1"/>
    <col min="6155" max="6155" width="0.28515625" style="59" customWidth="1"/>
    <col min="6156" max="6156" width="1.42578125" style="59" customWidth="1"/>
    <col min="6157" max="6157" width="0.42578125" style="59" customWidth="1"/>
    <col min="6158" max="6158" width="0" style="59" hidden="1" customWidth="1"/>
    <col min="6159" max="6159" width="1.42578125" style="59" customWidth="1"/>
    <col min="6160" max="6160" width="0.28515625" style="59" customWidth="1"/>
    <col min="6161" max="6161" width="0.140625" style="59" customWidth="1"/>
    <col min="6162" max="6162" width="0" style="59" hidden="1" customWidth="1"/>
    <col min="6163" max="6163" width="8" style="59" customWidth="1"/>
    <col min="6164" max="6164" width="5.7109375" style="59" customWidth="1"/>
    <col min="6165" max="6165" width="7.28515625" style="59" customWidth="1"/>
    <col min="6166" max="6166" width="4.28515625" style="59" customWidth="1"/>
    <col min="6167" max="6167" width="8.140625" style="59" customWidth="1"/>
    <col min="6168" max="6169" width="7.28515625" style="59" customWidth="1"/>
    <col min="6170" max="6170" width="8.28515625" style="59" customWidth="1"/>
    <col min="6171" max="6171" width="8.7109375" style="59" customWidth="1"/>
    <col min="6172" max="6172" width="6.42578125" style="59" customWidth="1"/>
    <col min="6173" max="6173" width="0" style="59" hidden="1" customWidth="1"/>
    <col min="6174" max="6174" width="10" style="59" customWidth="1"/>
    <col min="6175" max="6175" width="11.140625" style="59" customWidth="1"/>
    <col min="6176" max="6180" width="1.42578125" style="59" customWidth="1"/>
    <col min="6181" max="6181" width="1" style="59" customWidth="1"/>
    <col min="6182" max="6183" width="0" style="59" hidden="1" customWidth="1"/>
    <col min="6184" max="6184" width="8.28515625" style="59" customWidth="1"/>
    <col min="6185" max="6185" width="11" style="59" customWidth="1"/>
    <col min="6186" max="6186" width="9.7109375" style="59" customWidth="1"/>
    <col min="6187" max="6189" width="1.42578125" style="59" customWidth="1"/>
    <col min="6190" max="6190" width="0" style="59" hidden="1" customWidth="1"/>
    <col min="6191" max="6191" width="2.28515625" style="59" customWidth="1"/>
    <col min="6192" max="6194" width="1.42578125" style="59" customWidth="1"/>
    <col min="6195" max="6195" width="0" style="59" hidden="1" customWidth="1"/>
    <col min="6196" max="6196" width="1.42578125" style="59" customWidth="1"/>
    <col min="6197" max="6197" width="0.42578125" style="59" customWidth="1"/>
    <col min="6198" max="6199" width="0.140625" style="59" customWidth="1"/>
    <col min="6200" max="6200" width="0" style="59" hidden="1" customWidth="1"/>
    <col min="6201" max="6201" width="2.7109375" style="59" customWidth="1"/>
    <col min="6202" max="6202" width="3.5703125" style="59" customWidth="1"/>
    <col min="6203" max="6204" width="0.5703125" style="59" customWidth="1"/>
    <col min="6205" max="6205" width="1.42578125" style="59" customWidth="1"/>
    <col min="6206" max="6206" width="0" style="59" hidden="1" customWidth="1"/>
    <col min="6207" max="6208" width="1.42578125" style="59" customWidth="1"/>
    <col min="6209" max="6209" width="3" style="59" customWidth="1"/>
    <col min="6210" max="6210" width="0.140625" style="59" customWidth="1"/>
    <col min="6211" max="6211" width="0.42578125" style="59" customWidth="1"/>
    <col min="6212" max="6212" width="0.28515625" style="59" customWidth="1"/>
    <col min="6213" max="6213" width="1.42578125" style="59" customWidth="1"/>
    <col min="6214" max="6214" width="2.42578125" style="59" customWidth="1"/>
    <col min="6215" max="6215" width="0.28515625" style="59" customWidth="1"/>
    <col min="6216" max="6356" width="1.42578125" style="59"/>
    <col min="6357" max="6357" width="1.42578125" style="59" customWidth="1"/>
    <col min="6358" max="6358" width="0.140625" style="59" customWidth="1"/>
    <col min="6359" max="6359" width="1.42578125" style="59" customWidth="1"/>
    <col min="6360" max="6361" width="0.140625" style="59" customWidth="1"/>
    <col min="6362" max="6362" width="1.42578125" style="59" customWidth="1"/>
    <col min="6363" max="6363" width="0.28515625" style="59" customWidth="1"/>
    <col min="6364" max="6365" width="0" style="59" hidden="1" customWidth="1"/>
    <col min="6366" max="6366" width="1.42578125" style="59" customWidth="1"/>
    <col min="6367" max="6367" width="0" style="59" hidden="1" customWidth="1"/>
    <col min="6368" max="6368" width="1.140625" style="59" customWidth="1"/>
    <col min="6369" max="6369" width="0.140625" style="59" customWidth="1"/>
    <col min="6370" max="6370" width="0.28515625" style="59" customWidth="1"/>
    <col min="6371" max="6381" width="1.42578125" style="59" customWidth="1"/>
    <col min="6382" max="6382" width="0.5703125" style="59" customWidth="1"/>
    <col min="6383" max="6384" width="0" style="59" hidden="1" customWidth="1"/>
    <col min="6385" max="6392" width="1.42578125" style="59" customWidth="1"/>
    <col min="6393" max="6393" width="2.140625" style="59" customWidth="1"/>
    <col min="6394" max="6394" width="0.28515625" style="59" customWidth="1"/>
    <col min="6395" max="6395" width="2.7109375" style="59" customWidth="1"/>
    <col min="6396" max="6396" width="0" style="59" hidden="1" customWidth="1"/>
    <col min="6397" max="6397" width="0.28515625" style="59" customWidth="1"/>
    <col min="6398" max="6399" width="0.140625" style="59" customWidth="1"/>
    <col min="6400" max="6400" width="1.42578125" style="59" customWidth="1"/>
    <col min="6401" max="6401" width="0.140625" style="59" customWidth="1"/>
    <col min="6402" max="6402" width="0" style="59" hidden="1" customWidth="1"/>
    <col min="6403" max="6403" width="0.28515625" style="59" customWidth="1"/>
    <col min="6404" max="6404" width="1.42578125" style="59" customWidth="1"/>
    <col min="6405" max="6405" width="0.42578125" style="59" customWidth="1"/>
    <col min="6406" max="6406" width="0.140625" style="59" customWidth="1"/>
    <col min="6407" max="6407" width="0.42578125" style="59" customWidth="1"/>
    <col min="6408" max="6408" width="0.140625" style="59" customWidth="1"/>
    <col min="6409" max="6410" width="1.42578125" style="59" customWidth="1"/>
    <col min="6411" max="6411" width="0.28515625" style="59" customWidth="1"/>
    <col min="6412" max="6412" width="1.42578125" style="59" customWidth="1"/>
    <col min="6413" max="6413" width="0.42578125" style="59" customWidth="1"/>
    <col min="6414" max="6414" width="0" style="59" hidden="1" customWidth="1"/>
    <col min="6415" max="6415" width="1.42578125" style="59" customWidth="1"/>
    <col min="6416" max="6416" width="0.28515625" style="59" customWidth="1"/>
    <col min="6417" max="6417" width="0.140625" style="59" customWidth="1"/>
    <col min="6418" max="6418" width="0" style="59" hidden="1" customWidth="1"/>
    <col min="6419" max="6419" width="8" style="59" customWidth="1"/>
    <col min="6420" max="6420" width="5.7109375" style="59" customWidth="1"/>
    <col min="6421" max="6421" width="7.28515625" style="59" customWidth="1"/>
    <col min="6422" max="6422" width="4.28515625" style="59" customWidth="1"/>
    <col min="6423" max="6423" width="8.140625" style="59" customWidth="1"/>
    <col min="6424" max="6425" width="7.28515625" style="59" customWidth="1"/>
    <col min="6426" max="6426" width="8.28515625" style="59" customWidth="1"/>
    <col min="6427" max="6427" width="8.7109375" style="59" customWidth="1"/>
    <col min="6428" max="6428" width="6.42578125" style="59" customWidth="1"/>
    <col min="6429" max="6429" width="0" style="59" hidden="1" customWidth="1"/>
    <col min="6430" max="6430" width="10" style="59" customWidth="1"/>
    <col min="6431" max="6431" width="11.140625" style="59" customWidth="1"/>
    <col min="6432" max="6436" width="1.42578125" style="59" customWidth="1"/>
    <col min="6437" max="6437" width="1" style="59" customWidth="1"/>
    <col min="6438" max="6439" width="0" style="59" hidden="1" customWidth="1"/>
    <col min="6440" max="6440" width="8.28515625" style="59" customWidth="1"/>
    <col min="6441" max="6441" width="11" style="59" customWidth="1"/>
    <col min="6442" max="6442" width="9.7109375" style="59" customWidth="1"/>
    <col min="6443" max="6445" width="1.42578125" style="59" customWidth="1"/>
    <col min="6446" max="6446" width="0" style="59" hidden="1" customWidth="1"/>
    <col min="6447" max="6447" width="2.28515625" style="59" customWidth="1"/>
    <col min="6448" max="6450" width="1.42578125" style="59" customWidth="1"/>
    <col min="6451" max="6451" width="0" style="59" hidden="1" customWidth="1"/>
    <col min="6452" max="6452" width="1.42578125" style="59" customWidth="1"/>
    <col min="6453" max="6453" width="0.42578125" style="59" customWidth="1"/>
    <col min="6454" max="6455" width="0.140625" style="59" customWidth="1"/>
    <col min="6456" max="6456" width="0" style="59" hidden="1" customWidth="1"/>
    <col min="6457" max="6457" width="2.7109375" style="59" customWidth="1"/>
    <col min="6458" max="6458" width="3.5703125" style="59" customWidth="1"/>
    <col min="6459" max="6460" width="0.5703125" style="59" customWidth="1"/>
    <col min="6461" max="6461" width="1.42578125" style="59" customWidth="1"/>
    <col min="6462" max="6462" width="0" style="59" hidden="1" customWidth="1"/>
    <col min="6463" max="6464" width="1.42578125" style="59" customWidth="1"/>
    <col min="6465" max="6465" width="3" style="59" customWidth="1"/>
    <col min="6466" max="6466" width="0.140625" style="59" customWidth="1"/>
    <col min="6467" max="6467" width="0.42578125" style="59" customWidth="1"/>
    <col min="6468" max="6468" width="0.28515625" style="59" customWidth="1"/>
    <col min="6469" max="6469" width="1.42578125" style="59" customWidth="1"/>
    <col min="6470" max="6470" width="2.42578125" style="59" customWidth="1"/>
    <col min="6471" max="6471" width="0.28515625" style="59" customWidth="1"/>
    <col min="6472" max="6612" width="1.42578125" style="59"/>
    <col min="6613" max="6613" width="1.42578125" style="59" customWidth="1"/>
    <col min="6614" max="6614" width="0.140625" style="59" customWidth="1"/>
    <col min="6615" max="6615" width="1.42578125" style="59" customWidth="1"/>
    <col min="6616" max="6617" width="0.140625" style="59" customWidth="1"/>
    <col min="6618" max="6618" width="1.42578125" style="59" customWidth="1"/>
    <col min="6619" max="6619" width="0.28515625" style="59" customWidth="1"/>
    <col min="6620" max="6621" width="0" style="59" hidden="1" customWidth="1"/>
    <col min="6622" max="6622" width="1.42578125" style="59" customWidth="1"/>
    <col min="6623" max="6623" width="0" style="59" hidden="1" customWidth="1"/>
    <col min="6624" max="6624" width="1.140625" style="59" customWidth="1"/>
    <col min="6625" max="6625" width="0.140625" style="59" customWidth="1"/>
    <col min="6626" max="6626" width="0.28515625" style="59" customWidth="1"/>
    <col min="6627" max="6637" width="1.42578125" style="59" customWidth="1"/>
    <col min="6638" max="6638" width="0.5703125" style="59" customWidth="1"/>
    <col min="6639" max="6640" width="0" style="59" hidden="1" customWidth="1"/>
    <col min="6641" max="6648" width="1.42578125" style="59" customWidth="1"/>
    <col min="6649" max="6649" width="2.140625" style="59" customWidth="1"/>
    <col min="6650" max="6650" width="0.28515625" style="59" customWidth="1"/>
    <col min="6651" max="6651" width="2.7109375" style="59" customWidth="1"/>
    <col min="6652" max="6652" width="0" style="59" hidden="1" customWidth="1"/>
    <col min="6653" max="6653" width="0.28515625" style="59" customWidth="1"/>
    <col min="6654" max="6655" width="0.140625" style="59" customWidth="1"/>
    <col min="6656" max="6656" width="1.42578125" style="59" customWidth="1"/>
    <col min="6657" max="6657" width="0.140625" style="59" customWidth="1"/>
    <col min="6658" max="6658" width="0" style="59" hidden="1" customWidth="1"/>
    <col min="6659" max="6659" width="0.28515625" style="59" customWidth="1"/>
    <col min="6660" max="6660" width="1.42578125" style="59" customWidth="1"/>
    <col min="6661" max="6661" width="0.42578125" style="59" customWidth="1"/>
    <col min="6662" max="6662" width="0.140625" style="59" customWidth="1"/>
    <col min="6663" max="6663" width="0.42578125" style="59" customWidth="1"/>
    <col min="6664" max="6664" width="0.140625" style="59" customWidth="1"/>
    <col min="6665" max="6666" width="1.42578125" style="59" customWidth="1"/>
    <col min="6667" max="6667" width="0.28515625" style="59" customWidth="1"/>
    <col min="6668" max="6668" width="1.42578125" style="59" customWidth="1"/>
    <col min="6669" max="6669" width="0.42578125" style="59" customWidth="1"/>
    <col min="6670" max="6670" width="0" style="59" hidden="1" customWidth="1"/>
    <col min="6671" max="6671" width="1.42578125" style="59" customWidth="1"/>
    <col min="6672" max="6672" width="0.28515625" style="59" customWidth="1"/>
    <col min="6673" max="6673" width="0.140625" style="59" customWidth="1"/>
    <col min="6674" max="6674" width="0" style="59" hidden="1" customWidth="1"/>
    <col min="6675" max="6675" width="8" style="59" customWidth="1"/>
    <col min="6676" max="6676" width="5.7109375" style="59" customWidth="1"/>
    <col min="6677" max="6677" width="7.28515625" style="59" customWidth="1"/>
    <col min="6678" max="6678" width="4.28515625" style="59" customWidth="1"/>
    <col min="6679" max="6679" width="8.140625" style="59" customWidth="1"/>
    <col min="6680" max="6681" width="7.28515625" style="59" customWidth="1"/>
    <col min="6682" max="6682" width="8.28515625" style="59" customWidth="1"/>
    <col min="6683" max="6683" width="8.7109375" style="59" customWidth="1"/>
    <col min="6684" max="6684" width="6.42578125" style="59" customWidth="1"/>
    <col min="6685" max="6685" width="0" style="59" hidden="1" customWidth="1"/>
    <col min="6686" max="6686" width="10" style="59" customWidth="1"/>
    <col min="6687" max="6687" width="11.140625" style="59" customWidth="1"/>
    <col min="6688" max="6692" width="1.42578125" style="59" customWidth="1"/>
    <col min="6693" max="6693" width="1" style="59" customWidth="1"/>
    <col min="6694" max="6695" width="0" style="59" hidden="1" customWidth="1"/>
    <col min="6696" max="6696" width="8.28515625" style="59" customWidth="1"/>
    <col min="6697" max="6697" width="11" style="59" customWidth="1"/>
    <col min="6698" max="6698" width="9.7109375" style="59" customWidth="1"/>
    <col min="6699" max="6701" width="1.42578125" style="59" customWidth="1"/>
    <col min="6702" max="6702" width="0" style="59" hidden="1" customWidth="1"/>
    <col min="6703" max="6703" width="2.28515625" style="59" customWidth="1"/>
    <col min="6704" max="6706" width="1.42578125" style="59" customWidth="1"/>
    <col min="6707" max="6707" width="0" style="59" hidden="1" customWidth="1"/>
    <col min="6708" max="6708" width="1.42578125" style="59" customWidth="1"/>
    <col min="6709" max="6709" width="0.42578125" style="59" customWidth="1"/>
    <col min="6710" max="6711" width="0.140625" style="59" customWidth="1"/>
    <col min="6712" max="6712" width="0" style="59" hidden="1" customWidth="1"/>
    <col min="6713" max="6713" width="2.7109375" style="59" customWidth="1"/>
    <col min="6714" max="6714" width="3.5703125" style="59" customWidth="1"/>
    <col min="6715" max="6716" width="0.5703125" style="59" customWidth="1"/>
    <col min="6717" max="6717" width="1.42578125" style="59" customWidth="1"/>
    <col min="6718" max="6718" width="0" style="59" hidden="1" customWidth="1"/>
    <col min="6719" max="6720" width="1.42578125" style="59" customWidth="1"/>
    <col min="6721" max="6721" width="3" style="59" customWidth="1"/>
    <col min="6722" max="6722" width="0.140625" style="59" customWidth="1"/>
    <col min="6723" max="6723" width="0.42578125" style="59" customWidth="1"/>
    <col min="6724" max="6724" width="0.28515625" style="59" customWidth="1"/>
    <col min="6725" max="6725" width="1.42578125" style="59" customWidth="1"/>
    <col min="6726" max="6726" width="2.42578125" style="59" customWidth="1"/>
    <col min="6727" max="6727" width="0.28515625" style="59" customWidth="1"/>
    <col min="6728" max="6868" width="1.42578125" style="59"/>
    <col min="6869" max="6869" width="1.42578125" style="59" customWidth="1"/>
    <col min="6870" max="6870" width="0.140625" style="59" customWidth="1"/>
    <col min="6871" max="6871" width="1.42578125" style="59" customWidth="1"/>
    <col min="6872" max="6873" width="0.140625" style="59" customWidth="1"/>
    <col min="6874" max="6874" width="1.42578125" style="59" customWidth="1"/>
    <col min="6875" max="6875" width="0.28515625" style="59" customWidth="1"/>
    <col min="6876" max="6877" width="0" style="59" hidden="1" customWidth="1"/>
    <col min="6878" max="6878" width="1.42578125" style="59" customWidth="1"/>
    <col min="6879" max="6879" width="0" style="59" hidden="1" customWidth="1"/>
    <col min="6880" max="6880" width="1.140625" style="59" customWidth="1"/>
    <col min="6881" max="6881" width="0.140625" style="59" customWidth="1"/>
    <col min="6882" max="6882" width="0.28515625" style="59" customWidth="1"/>
    <col min="6883" max="6893" width="1.42578125" style="59" customWidth="1"/>
    <col min="6894" max="6894" width="0.5703125" style="59" customWidth="1"/>
    <col min="6895" max="6896" width="0" style="59" hidden="1" customWidth="1"/>
    <col min="6897" max="6904" width="1.42578125" style="59" customWidth="1"/>
    <col min="6905" max="6905" width="2.140625" style="59" customWidth="1"/>
    <col min="6906" max="6906" width="0.28515625" style="59" customWidth="1"/>
    <col min="6907" max="6907" width="2.7109375" style="59" customWidth="1"/>
    <col min="6908" max="6908" width="0" style="59" hidden="1" customWidth="1"/>
    <col min="6909" max="6909" width="0.28515625" style="59" customWidth="1"/>
    <col min="6910" max="6911" width="0.140625" style="59" customWidth="1"/>
    <col min="6912" max="6912" width="1.42578125" style="59" customWidth="1"/>
    <col min="6913" max="6913" width="0.140625" style="59" customWidth="1"/>
    <col min="6914" max="6914" width="0" style="59" hidden="1" customWidth="1"/>
    <col min="6915" max="6915" width="0.28515625" style="59" customWidth="1"/>
    <col min="6916" max="6916" width="1.42578125" style="59" customWidth="1"/>
    <col min="6917" max="6917" width="0.42578125" style="59" customWidth="1"/>
    <col min="6918" max="6918" width="0.140625" style="59" customWidth="1"/>
    <col min="6919" max="6919" width="0.42578125" style="59" customWidth="1"/>
    <col min="6920" max="6920" width="0.140625" style="59" customWidth="1"/>
    <col min="6921" max="6922" width="1.42578125" style="59" customWidth="1"/>
    <col min="6923" max="6923" width="0.28515625" style="59" customWidth="1"/>
    <col min="6924" max="6924" width="1.42578125" style="59" customWidth="1"/>
    <col min="6925" max="6925" width="0.42578125" style="59" customWidth="1"/>
    <col min="6926" max="6926" width="0" style="59" hidden="1" customWidth="1"/>
    <col min="6927" max="6927" width="1.42578125" style="59" customWidth="1"/>
    <col min="6928" max="6928" width="0.28515625" style="59" customWidth="1"/>
    <col min="6929" max="6929" width="0.140625" style="59" customWidth="1"/>
    <col min="6930" max="6930" width="0" style="59" hidden="1" customWidth="1"/>
    <col min="6931" max="6931" width="8" style="59" customWidth="1"/>
    <col min="6932" max="6932" width="5.7109375" style="59" customWidth="1"/>
    <col min="6933" max="6933" width="7.28515625" style="59" customWidth="1"/>
    <col min="6934" max="6934" width="4.28515625" style="59" customWidth="1"/>
    <col min="6935" max="6935" width="8.140625" style="59" customWidth="1"/>
    <col min="6936" max="6937" width="7.28515625" style="59" customWidth="1"/>
    <col min="6938" max="6938" width="8.28515625" style="59" customWidth="1"/>
    <col min="6939" max="6939" width="8.7109375" style="59" customWidth="1"/>
    <col min="6940" max="6940" width="6.42578125" style="59" customWidth="1"/>
    <col min="6941" max="6941" width="0" style="59" hidden="1" customWidth="1"/>
    <col min="6942" max="6942" width="10" style="59" customWidth="1"/>
    <col min="6943" max="6943" width="11.140625" style="59" customWidth="1"/>
    <col min="6944" max="6948" width="1.42578125" style="59" customWidth="1"/>
    <col min="6949" max="6949" width="1" style="59" customWidth="1"/>
    <col min="6950" max="6951" width="0" style="59" hidden="1" customWidth="1"/>
    <col min="6952" max="6952" width="8.28515625" style="59" customWidth="1"/>
    <col min="6953" max="6953" width="11" style="59" customWidth="1"/>
    <col min="6954" max="6954" width="9.7109375" style="59" customWidth="1"/>
    <col min="6955" max="6957" width="1.42578125" style="59" customWidth="1"/>
    <col min="6958" max="6958" width="0" style="59" hidden="1" customWidth="1"/>
    <col min="6959" max="6959" width="2.28515625" style="59" customWidth="1"/>
    <col min="6960" max="6962" width="1.42578125" style="59" customWidth="1"/>
    <col min="6963" max="6963" width="0" style="59" hidden="1" customWidth="1"/>
    <col min="6964" max="6964" width="1.42578125" style="59" customWidth="1"/>
    <col min="6965" max="6965" width="0.42578125" style="59" customWidth="1"/>
    <col min="6966" max="6967" width="0.140625" style="59" customWidth="1"/>
    <col min="6968" max="6968" width="0" style="59" hidden="1" customWidth="1"/>
    <col min="6969" max="6969" width="2.7109375" style="59" customWidth="1"/>
    <col min="6970" max="6970" width="3.5703125" style="59" customWidth="1"/>
    <col min="6971" max="6972" width="0.5703125" style="59" customWidth="1"/>
    <col min="6973" max="6973" width="1.42578125" style="59" customWidth="1"/>
    <col min="6974" max="6974" width="0" style="59" hidden="1" customWidth="1"/>
    <col min="6975" max="6976" width="1.42578125" style="59" customWidth="1"/>
    <col min="6977" max="6977" width="3" style="59" customWidth="1"/>
    <col min="6978" max="6978" width="0.140625" style="59" customWidth="1"/>
    <col min="6979" max="6979" width="0.42578125" style="59" customWidth="1"/>
    <col min="6980" max="6980" width="0.28515625" style="59" customWidth="1"/>
    <col min="6981" max="6981" width="1.42578125" style="59" customWidth="1"/>
    <col min="6982" max="6982" width="2.42578125" style="59" customWidth="1"/>
    <col min="6983" max="6983" width="0.28515625" style="59" customWidth="1"/>
    <col min="6984" max="7124" width="1.42578125" style="59"/>
    <col min="7125" max="7125" width="1.42578125" style="59" customWidth="1"/>
    <col min="7126" max="7126" width="0.140625" style="59" customWidth="1"/>
    <col min="7127" max="7127" width="1.42578125" style="59" customWidth="1"/>
    <col min="7128" max="7129" width="0.140625" style="59" customWidth="1"/>
    <col min="7130" max="7130" width="1.42578125" style="59" customWidth="1"/>
    <col min="7131" max="7131" width="0.28515625" style="59" customWidth="1"/>
    <col min="7132" max="7133" width="0" style="59" hidden="1" customWidth="1"/>
    <col min="7134" max="7134" width="1.42578125" style="59" customWidth="1"/>
    <col min="7135" max="7135" width="0" style="59" hidden="1" customWidth="1"/>
    <col min="7136" max="7136" width="1.140625" style="59" customWidth="1"/>
    <col min="7137" max="7137" width="0.140625" style="59" customWidth="1"/>
    <col min="7138" max="7138" width="0.28515625" style="59" customWidth="1"/>
    <col min="7139" max="7149" width="1.42578125" style="59" customWidth="1"/>
    <col min="7150" max="7150" width="0.5703125" style="59" customWidth="1"/>
    <col min="7151" max="7152" width="0" style="59" hidden="1" customWidth="1"/>
    <col min="7153" max="7160" width="1.42578125" style="59" customWidth="1"/>
    <col min="7161" max="7161" width="2.140625" style="59" customWidth="1"/>
    <col min="7162" max="7162" width="0.28515625" style="59" customWidth="1"/>
    <col min="7163" max="7163" width="2.7109375" style="59" customWidth="1"/>
    <col min="7164" max="7164" width="0" style="59" hidden="1" customWidth="1"/>
    <col min="7165" max="7165" width="0.28515625" style="59" customWidth="1"/>
    <col min="7166" max="7167" width="0.140625" style="59" customWidth="1"/>
    <col min="7168" max="7168" width="1.42578125" style="59" customWidth="1"/>
    <col min="7169" max="7169" width="0.140625" style="59" customWidth="1"/>
    <col min="7170" max="7170" width="0" style="59" hidden="1" customWidth="1"/>
    <col min="7171" max="7171" width="0.28515625" style="59" customWidth="1"/>
    <col min="7172" max="7172" width="1.42578125" style="59" customWidth="1"/>
    <col min="7173" max="7173" width="0.42578125" style="59" customWidth="1"/>
    <col min="7174" max="7174" width="0.140625" style="59" customWidth="1"/>
    <col min="7175" max="7175" width="0.42578125" style="59" customWidth="1"/>
    <col min="7176" max="7176" width="0.140625" style="59" customWidth="1"/>
    <col min="7177" max="7178" width="1.42578125" style="59" customWidth="1"/>
    <col min="7179" max="7179" width="0.28515625" style="59" customWidth="1"/>
    <col min="7180" max="7180" width="1.42578125" style="59" customWidth="1"/>
    <col min="7181" max="7181" width="0.42578125" style="59" customWidth="1"/>
    <col min="7182" max="7182" width="0" style="59" hidden="1" customWidth="1"/>
    <col min="7183" max="7183" width="1.42578125" style="59" customWidth="1"/>
    <col min="7184" max="7184" width="0.28515625" style="59" customWidth="1"/>
    <col min="7185" max="7185" width="0.140625" style="59" customWidth="1"/>
    <col min="7186" max="7186" width="0" style="59" hidden="1" customWidth="1"/>
    <col min="7187" max="7187" width="8" style="59" customWidth="1"/>
    <col min="7188" max="7188" width="5.7109375" style="59" customWidth="1"/>
    <col min="7189" max="7189" width="7.28515625" style="59" customWidth="1"/>
    <col min="7190" max="7190" width="4.28515625" style="59" customWidth="1"/>
    <col min="7191" max="7191" width="8.140625" style="59" customWidth="1"/>
    <col min="7192" max="7193" width="7.28515625" style="59" customWidth="1"/>
    <col min="7194" max="7194" width="8.28515625" style="59" customWidth="1"/>
    <col min="7195" max="7195" width="8.7109375" style="59" customWidth="1"/>
    <col min="7196" max="7196" width="6.42578125" style="59" customWidth="1"/>
    <col min="7197" max="7197" width="0" style="59" hidden="1" customWidth="1"/>
    <col min="7198" max="7198" width="10" style="59" customWidth="1"/>
    <col min="7199" max="7199" width="11.140625" style="59" customWidth="1"/>
    <col min="7200" max="7204" width="1.42578125" style="59" customWidth="1"/>
    <col min="7205" max="7205" width="1" style="59" customWidth="1"/>
    <col min="7206" max="7207" width="0" style="59" hidden="1" customWidth="1"/>
    <col min="7208" max="7208" width="8.28515625" style="59" customWidth="1"/>
    <col min="7209" max="7209" width="11" style="59" customWidth="1"/>
    <col min="7210" max="7210" width="9.7109375" style="59" customWidth="1"/>
    <col min="7211" max="7213" width="1.42578125" style="59" customWidth="1"/>
    <col min="7214" max="7214" width="0" style="59" hidden="1" customWidth="1"/>
    <col min="7215" max="7215" width="2.28515625" style="59" customWidth="1"/>
    <col min="7216" max="7218" width="1.42578125" style="59" customWidth="1"/>
    <col min="7219" max="7219" width="0" style="59" hidden="1" customWidth="1"/>
    <col min="7220" max="7220" width="1.42578125" style="59" customWidth="1"/>
    <col min="7221" max="7221" width="0.42578125" style="59" customWidth="1"/>
    <col min="7222" max="7223" width="0.140625" style="59" customWidth="1"/>
    <col min="7224" max="7224" width="0" style="59" hidden="1" customWidth="1"/>
    <col min="7225" max="7225" width="2.7109375" style="59" customWidth="1"/>
    <col min="7226" max="7226" width="3.5703125" style="59" customWidth="1"/>
    <col min="7227" max="7228" width="0.5703125" style="59" customWidth="1"/>
    <col min="7229" max="7229" width="1.42578125" style="59" customWidth="1"/>
    <col min="7230" max="7230" width="0" style="59" hidden="1" customWidth="1"/>
    <col min="7231" max="7232" width="1.42578125" style="59" customWidth="1"/>
    <col min="7233" max="7233" width="3" style="59" customWidth="1"/>
    <col min="7234" max="7234" width="0.140625" style="59" customWidth="1"/>
    <col min="7235" max="7235" width="0.42578125" style="59" customWidth="1"/>
    <col min="7236" max="7236" width="0.28515625" style="59" customWidth="1"/>
    <col min="7237" max="7237" width="1.42578125" style="59" customWidth="1"/>
    <col min="7238" max="7238" width="2.42578125" style="59" customWidth="1"/>
    <col min="7239" max="7239" width="0.28515625" style="59" customWidth="1"/>
    <col min="7240" max="7380" width="1.42578125" style="59"/>
    <col min="7381" max="7381" width="1.42578125" style="59" customWidth="1"/>
    <col min="7382" max="7382" width="0.140625" style="59" customWidth="1"/>
    <col min="7383" max="7383" width="1.42578125" style="59" customWidth="1"/>
    <col min="7384" max="7385" width="0.140625" style="59" customWidth="1"/>
    <col min="7386" max="7386" width="1.42578125" style="59" customWidth="1"/>
    <col min="7387" max="7387" width="0.28515625" style="59" customWidth="1"/>
    <col min="7388" max="7389" width="0" style="59" hidden="1" customWidth="1"/>
    <col min="7390" max="7390" width="1.42578125" style="59" customWidth="1"/>
    <col min="7391" max="7391" width="0" style="59" hidden="1" customWidth="1"/>
    <col min="7392" max="7392" width="1.140625" style="59" customWidth="1"/>
    <col min="7393" max="7393" width="0.140625" style="59" customWidth="1"/>
    <col min="7394" max="7394" width="0.28515625" style="59" customWidth="1"/>
    <col min="7395" max="7405" width="1.42578125" style="59" customWidth="1"/>
    <col min="7406" max="7406" width="0.5703125" style="59" customWidth="1"/>
    <col min="7407" max="7408" width="0" style="59" hidden="1" customWidth="1"/>
    <col min="7409" max="7416" width="1.42578125" style="59" customWidth="1"/>
    <col min="7417" max="7417" width="2.140625" style="59" customWidth="1"/>
    <col min="7418" max="7418" width="0.28515625" style="59" customWidth="1"/>
    <col min="7419" max="7419" width="2.7109375" style="59" customWidth="1"/>
    <col min="7420" max="7420" width="0" style="59" hidden="1" customWidth="1"/>
    <col min="7421" max="7421" width="0.28515625" style="59" customWidth="1"/>
    <col min="7422" max="7423" width="0.140625" style="59" customWidth="1"/>
    <col min="7424" max="7424" width="1.42578125" style="59" customWidth="1"/>
    <col min="7425" max="7425" width="0.140625" style="59" customWidth="1"/>
    <col min="7426" max="7426" width="0" style="59" hidden="1" customWidth="1"/>
    <col min="7427" max="7427" width="0.28515625" style="59" customWidth="1"/>
    <col min="7428" max="7428" width="1.42578125" style="59" customWidth="1"/>
    <col min="7429" max="7429" width="0.42578125" style="59" customWidth="1"/>
    <col min="7430" max="7430" width="0.140625" style="59" customWidth="1"/>
    <col min="7431" max="7431" width="0.42578125" style="59" customWidth="1"/>
    <col min="7432" max="7432" width="0.140625" style="59" customWidth="1"/>
    <col min="7433" max="7434" width="1.42578125" style="59" customWidth="1"/>
    <col min="7435" max="7435" width="0.28515625" style="59" customWidth="1"/>
    <col min="7436" max="7436" width="1.42578125" style="59" customWidth="1"/>
    <col min="7437" max="7437" width="0.42578125" style="59" customWidth="1"/>
    <col min="7438" max="7438" width="0" style="59" hidden="1" customWidth="1"/>
    <col min="7439" max="7439" width="1.42578125" style="59" customWidth="1"/>
    <col min="7440" max="7440" width="0.28515625" style="59" customWidth="1"/>
    <col min="7441" max="7441" width="0.140625" style="59" customWidth="1"/>
    <col min="7442" max="7442" width="0" style="59" hidden="1" customWidth="1"/>
    <col min="7443" max="7443" width="8" style="59" customWidth="1"/>
    <col min="7444" max="7444" width="5.7109375" style="59" customWidth="1"/>
    <col min="7445" max="7445" width="7.28515625" style="59" customWidth="1"/>
    <col min="7446" max="7446" width="4.28515625" style="59" customWidth="1"/>
    <col min="7447" max="7447" width="8.140625" style="59" customWidth="1"/>
    <col min="7448" max="7449" width="7.28515625" style="59" customWidth="1"/>
    <col min="7450" max="7450" width="8.28515625" style="59" customWidth="1"/>
    <col min="7451" max="7451" width="8.7109375" style="59" customWidth="1"/>
    <col min="7452" max="7452" width="6.42578125" style="59" customWidth="1"/>
    <col min="7453" max="7453" width="0" style="59" hidden="1" customWidth="1"/>
    <col min="7454" max="7454" width="10" style="59" customWidth="1"/>
    <col min="7455" max="7455" width="11.140625" style="59" customWidth="1"/>
    <col min="7456" max="7460" width="1.42578125" style="59" customWidth="1"/>
    <col min="7461" max="7461" width="1" style="59" customWidth="1"/>
    <col min="7462" max="7463" width="0" style="59" hidden="1" customWidth="1"/>
    <col min="7464" max="7464" width="8.28515625" style="59" customWidth="1"/>
    <col min="7465" max="7465" width="11" style="59" customWidth="1"/>
    <col min="7466" max="7466" width="9.7109375" style="59" customWidth="1"/>
    <col min="7467" max="7469" width="1.42578125" style="59" customWidth="1"/>
    <col min="7470" max="7470" width="0" style="59" hidden="1" customWidth="1"/>
    <col min="7471" max="7471" width="2.28515625" style="59" customWidth="1"/>
    <col min="7472" max="7474" width="1.42578125" style="59" customWidth="1"/>
    <col min="7475" max="7475" width="0" style="59" hidden="1" customWidth="1"/>
    <col min="7476" max="7476" width="1.42578125" style="59" customWidth="1"/>
    <col min="7477" max="7477" width="0.42578125" style="59" customWidth="1"/>
    <col min="7478" max="7479" width="0.140625" style="59" customWidth="1"/>
    <col min="7480" max="7480" width="0" style="59" hidden="1" customWidth="1"/>
    <col min="7481" max="7481" width="2.7109375" style="59" customWidth="1"/>
    <col min="7482" max="7482" width="3.5703125" style="59" customWidth="1"/>
    <col min="7483" max="7484" width="0.5703125" style="59" customWidth="1"/>
    <col min="7485" max="7485" width="1.42578125" style="59" customWidth="1"/>
    <col min="7486" max="7486" width="0" style="59" hidden="1" customWidth="1"/>
    <col min="7487" max="7488" width="1.42578125" style="59" customWidth="1"/>
    <col min="7489" max="7489" width="3" style="59" customWidth="1"/>
    <col min="7490" max="7490" width="0.140625" style="59" customWidth="1"/>
    <col min="7491" max="7491" width="0.42578125" style="59" customWidth="1"/>
    <col min="7492" max="7492" width="0.28515625" style="59" customWidth="1"/>
    <col min="7493" max="7493" width="1.42578125" style="59" customWidth="1"/>
    <col min="7494" max="7494" width="2.42578125" style="59" customWidth="1"/>
    <col min="7495" max="7495" width="0.28515625" style="59" customWidth="1"/>
    <col min="7496" max="7636" width="1.42578125" style="59"/>
    <col min="7637" max="7637" width="1.42578125" style="59" customWidth="1"/>
    <col min="7638" max="7638" width="0.140625" style="59" customWidth="1"/>
    <col min="7639" max="7639" width="1.42578125" style="59" customWidth="1"/>
    <col min="7640" max="7641" width="0.140625" style="59" customWidth="1"/>
    <col min="7642" max="7642" width="1.42578125" style="59" customWidth="1"/>
    <col min="7643" max="7643" width="0.28515625" style="59" customWidth="1"/>
    <col min="7644" max="7645" width="0" style="59" hidden="1" customWidth="1"/>
    <col min="7646" max="7646" width="1.42578125" style="59" customWidth="1"/>
    <col min="7647" max="7647" width="0" style="59" hidden="1" customWidth="1"/>
    <col min="7648" max="7648" width="1.140625" style="59" customWidth="1"/>
    <col min="7649" max="7649" width="0.140625" style="59" customWidth="1"/>
    <col min="7650" max="7650" width="0.28515625" style="59" customWidth="1"/>
    <col min="7651" max="7661" width="1.42578125" style="59" customWidth="1"/>
    <col min="7662" max="7662" width="0.5703125" style="59" customWidth="1"/>
    <col min="7663" max="7664" width="0" style="59" hidden="1" customWidth="1"/>
    <col min="7665" max="7672" width="1.42578125" style="59" customWidth="1"/>
    <col min="7673" max="7673" width="2.140625" style="59" customWidth="1"/>
    <col min="7674" max="7674" width="0.28515625" style="59" customWidth="1"/>
    <col min="7675" max="7675" width="2.7109375" style="59" customWidth="1"/>
    <col min="7676" max="7676" width="0" style="59" hidden="1" customWidth="1"/>
    <col min="7677" max="7677" width="0.28515625" style="59" customWidth="1"/>
    <col min="7678" max="7679" width="0.140625" style="59" customWidth="1"/>
    <col min="7680" max="7680" width="1.42578125" style="59" customWidth="1"/>
    <col min="7681" max="7681" width="0.140625" style="59" customWidth="1"/>
    <col min="7682" max="7682" width="0" style="59" hidden="1" customWidth="1"/>
    <col min="7683" max="7683" width="0.28515625" style="59" customWidth="1"/>
    <col min="7684" max="7684" width="1.42578125" style="59" customWidth="1"/>
    <col min="7685" max="7685" width="0.42578125" style="59" customWidth="1"/>
    <col min="7686" max="7686" width="0.140625" style="59" customWidth="1"/>
    <col min="7687" max="7687" width="0.42578125" style="59" customWidth="1"/>
    <col min="7688" max="7688" width="0.140625" style="59" customWidth="1"/>
    <col min="7689" max="7690" width="1.42578125" style="59" customWidth="1"/>
    <col min="7691" max="7691" width="0.28515625" style="59" customWidth="1"/>
    <col min="7692" max="7692" width="1.42578125" style="59" customWidth="1"/>
    <col min="7693" max="7693" width="0.42578125" style="59" customWidth="1"/>
    <col min="7694" max="7694" width="0" style="59" hidden="1" customWidth="1"/>
    <col min="7695" max="7695" width="1.42578125" style="59" customWidth="1"/>
    <col min="7696" max="7696" width="0.28515625" style="59" customWidth="1"/>
    <col min="7697" max="7697" width="0.140625" style="59" customWidth="1"/>
    <col min="7698" max="7698" width="0" style="59" hidden="1" customWidth="1"/>
    <col min="7699" max="7699" width="8" style="59" customWidth="1"/>
    <col min="7700" max="7700" width="5.7109375" style="59" customWidth="1"/>
    <col min="7701" max="7701" width="7.28515625" style="59" customWidth="1"/>
    <col min="7702" max="7702" width="4.28515625" style="59" customWidth="1"/>
    <col min="7703" max="7703" width="8.140625" style="59" customWidth="1"/>
    <col min="7704" max="7705" width="7.28515625" style="59" customWidth="1"/>
    <col min="7706" max="7706" width="8.28515625" style="59" customWidth="1"/>
    <col min="7707" max="7707" width="8.7109375" style="59" customWidth="1"/>
    <col min="7708" max="7708" width="6.42578125" style="59" customWidth="1"/>
    <col min="7709" max="7709" width="0" style="59" hidden="1" customWidth="1"/>
    <col min="7710" max="7710" width="10" style="59" customWidth="1"/>
    <col min="7711" max="7711" width="11.140625" style="59" customWidth="1"/>
    <col min="7712" max="7716" width="1.42578125" style="59" customWidth="1"/>
    <col min="7717" max="7717" width="1" style="59" customWidth="1"/>
    <col min="7718" max="7719" width="0" style="59" hidden="1" customWidth="1"/>
    <col min="7720" max="7720" width="8.28515625" style="59" customWidth="1"/>
    <col min="7721" max="7721" width="11" style="59" customWidth="1"/>
    <col min="7722" max="7722" width="9.7109375" style="59" customWidth="1"/>
    <col min="7723" max="7725" width="1.42578125" style="59" customWidth="1"/>
    <col min="7726" max="7726" width="0" style="59" hidden="1" customWidth="1"/>
    <col min="7727" max="7727" width="2.28515625" style="59" customWidth="1"/>
    <col min="7728" max="7730" width="1.42578125" style="59" customWidth="1"/>
    <col min="7731" max="7731" width="0" style="59" hidden="1" customWidth="1"/>
    <col min="7732" max="7732" width="1.42578125" style="59" customWidth="1"/>
    <col min="7733" max="7733" width="0.42578125" style="59" customWidth="1"/>
    <col min="7734" max="7735" width="0.140625" style="59" customWidth="1"/>
    <col min="7736" max="7736" width="0" style="59" hidden="1" customWidth="1"/>
    <col min="7737" max="7737" width="2.7109375" style="59" customWidth="1"/>
    <col min="7738" max="7738" width="3.5703125" style="59" customWidth="1"/>
    <col min="7739" max="7740" width="0.5703125" style="59" customWidth="1"/>
    <col min="7741" max="7741" width="1.42578125" style="59" customWidth="1"/>
    <col min="7742" max="7742" width="0" style="59" hidden="1" customWidth="1"/>
    <col min="7743" max="7744" width="1.42578125" style="59" customWidth="1"/>
    <col min="7745" max="7745" width="3" style="59" customWidth="1"/>
    <col min="7746" max="7746" width="0.140625" style="59" customWidth="1"/>
    <col min="7747" max="7747" width="0.42578125" style="59" customWidth="1"/>
    <col min="7748" max="7748" width="0.28515625" style="59" customWidth="1"/>
    <col min="7749" max="7749" width="1.42578125" style="59" customWidth="1"/>
    <col min="7750" max="7750" width="2.42578125" style="59" customWidth="1"/>
    <col min="7751" max="7751" width="0.28515625" style="59" customWidth="1"/>
    <col min="7752" max="7892" width="1.42578125" style="59"/>
    <col min="7893" max="7893" width="1.42578125" style="59" customWidth="1"/>
    <col min="7894" max="7894" width="0.140625" style="59" customWidth="1"/>
    <col min="7895" max="7895" width="1.42578125" style="59" customWidth="1"/>
    <col min="7896" max="7897" width="0.140625" style="59" customWidth="1"/>
    <col min="7898" max="7898" width="1.42578125" style="59" customWidth="1"/>
    <col min="7899" max="7899" width="0.28515625" style="59" customWidth="1"/>
    <col min="7900" max="7901" width="0" style="59" hidden="1" customWidth="1"/>
    <col min="7902" max="7902" width="1.42578125" style="59" customWidth="1"/>
    <col min="7903" max="7903" width="0" style="59" hidden="1" customWidth="1"/>
    <col min="7904" max="7904" width="1.140625" style="59" customWidth="1"/>
    <col min="7905" max="7905" width="0.140625" style="59" customWidth="1"/>
    <col min="7906" max="7906" width="0.28515625" style="59" customWidth="1"/>
    <col min="7907" max="7917" width="1.42578125" style="59" customWidth="1"/>
    <col min="7918" max="7918" width="0.5703125" style="59" customWidth="1"/>
    <col min="7919" max="7920" width="0" style="59" hidden="1" customWidth="1"/>
    <col min="7921" max="7928" width="1.42578125" style="59" customWidth="1"/>
    <col min="7929" max="7929" width="2.140625" style="59" customWidth="1"/>
    <col min="7930" max="7930" width="0.28515625" style="59" customWidth="1"/>
    <col min="7931" max="7931" width="2.7109375" style="59" customWidth="1"/>
    <col min="7932" max="7932" width="0" style="59" hidden="1" customWidth="1"/>
    <col min="7933" max="7933" width="0.28515625" style="59" customWidth="1"/>
    <col min="7934" max="7935" width="0.140625" style="59" customWidth="1"/>
    <col min="7936" max="7936" width="1.42578125" style="59" customWidth="1"/>
    <col min="7937" max="7937" width="0.140625" style="59" customWidth="1"/>
    <col min="7938" max="7938" width="0" style="59" hidden="1" customWidth="1"/>
    <col min="7939" max="7939" width="0.28515625" style="59" customWidth="1"/>
    <col min="7940" max="7940" width="1.42578125" style="59" customWidth="1"/>
    <col min="7941" max="7941" width="0.42578125" style="59" customWidth="1"/>
    <col min="7942" max="7942" width="0.140625" style="59" customWidth="1"/>
    <col min="7943" max="7943" width="0.42578125" style="59" customWidth="1"/>
    <col min="7944" max="7944" width="0.140625" style="59" customWidth="1"/>
    <col min="7945" max="7946" width="1.42578125" style="59" customWidth="1"/>
    <col min="7947" max="7947" width="0.28515625" style="59" customWidth="1"/>
    <col min="7948" max="7948" width="1.42578125" style="59" customWidth="1"/>
    <col min="7949" max="7949" width="0.42578125" style="59" customWidth="1"/>
    <col min="7950" max="7950" width="0" style="59" hidden="1" customWidth="1"/>
    <col min="7951" max="7951" width="1.42578125" style="59" customWidth="1"/>
    <col min="7952" max="7952" width="0.28515625" style="59" customWidth="1"/>
    <col min="7953" max="7953" width="0.140625" style="59" customWidth="1"/>
    <col min="7954" max="7954" width="0" style="59" hidden="1" customWidth="1"/>
    <col min="7955" max="7955" width="8" style="59" customWidth="1"/>
    <col min="7956" max="7956" width="5.7109375" style="59" customWidth="1"/>
    <col min="7957" max="7957" width="7.28515625" style="59" customWidth="1"/>
    <col min="7958" max="7958" width="4.28515625" style="59" customWidth="1"/>
    <col min="7959" max="7959" width="8.140625" style="59" customWidth="1"/>
    <col min="7960" max="7961" width="7.28515625" style="59" customWidth="1"/>
    <col min="7962" max="7962" width="8.28515625" style="59" customWidth="1"/>
    <col min="7963" max="7963" width="8.7109375" style="59" customWidth="1"/>
    <col min="7964" max="7964" width="6.42578125" style="59" customWidth="1"/>
    <col min="7965" max="7965" width="0" style="59" hidden="1" customWidth="1"/>
    <col min="7966" max="7966" width="10" style="59" customWidth="1"/>
    <col min="7967" max="7967" width="11.140625" style="59" customWidth="1"/>
    <col min="7968" max="7972" width="1.42578125" style="59" customWidth="1"/>
    <col min="7973" max="7973" width="1" style="59" customWidth="1"/>
    <col min="7974" max="7975" width="0" style="59" hidden="1" customWidth="1"/>
    <col min="7976" max="7976" width="8.28515625" style="59" customWidth="1"/>
    <col min="7977" max="7977" width="11" style="59" customWidth="1"/>
    <col min="7978" max="7978" width="9.7109375" style="59" customWidth="1"/>
    <col min="7979" max="7981" width="1.42578125" style="59" customWidth="1"/>
    <col min="7982" max="7982" width="0" style="59" hidden="1" customWidth="1"/>
    <col min="7983" max="7983" width="2.28515625" style="59" customWidth="1"/>
    <col min="7984" max="7986" width="1.42578125" style="59" customWidth="1"/>
    <col min="7987" max="7987" width="0" style="59" hidden="1" customWidth="1"/>
    <col min="7988" max="7988" width="1.42578125" style="59" customWidth="1"/>
    <col min="7989" max="7989" width="0.42578125" style="59" customWidth="1"/>
    <col min="7990" max="7991" width="0.140625" style="59" customWidth="1"/>
    <col min="7992" max="7992" width="0" style="59" hidden="1" customWidth="1"/>
    <col min="7993" max="7993" width="2.7109375" style="59" customWidth="1"/>
    <col min="7994" max="7994" width="3.5703125" style="59" customWidth="1"/>
    <col min="7995" max="7996" width="0.5703125" style="59" customWidth="1"/>
    <col min="7997" max="7997" width="1.42578125" style="59" customWidth="1"/>
    <col min="7998" max="7998" width="0" style="59" hidden="1" customWidth="1"/>
    <col min="7999" max="8000" width="1.42578125" style="59" customWidth="1"/>
    <col min="8001" max="8001" width="3" style="59" customWidth="1"/>
    <col min="8002" max="8002" width="0.140625" style="59" customWidth="1"/>
    <col min="8003" max="8003" width="0.42578125" style="59" customWidth="1"/>
    <col min="8004" max="8004" width="0.28515625" style="59" customWidth="1"/>
    <col min="8005" max="8005" width="1.42578125" style="59" customWidth="1"/>
    <col min="8006" max="8006" width="2.42578125" style="59" customWidth="1"/>
    <col min="8007" max="8007" width="0.28515625" style="59" customWidth="1"/>
    <col min="8008" max="8148" width="1.42578125" style="59"/>
    <col min="8149" max="8149" width="1.42578125" style="59" customWidth="1"/>
    <col min="8150" max="8150" width="0.140625" style="59" customWidth="1"/>
    <col min="8151" max="8151" width="1.42578125" style="59" customWidth="1"/>
    <col min="8152" max="8153" width="0.140625" style="59" customWidth="1"/>
    <col min="8154" max="8154" width="1.42578125" style="59" customWidth="1"/>
    <col min="8155" max="8155" width="0.28515625" style="59" customWidth="1"/>
    <col min="8156" max="8157" width="0" style="59" hidden="1" customWidth="1"/>
    <col min="8158" max="8158" width="1.42578125" style="59" customWidth="1"/>
    <col min="8159" max="8159" width="0" style="59" hidden="1" customWidth="1"/>
    <col min="8160" max="8160" width="1.140625" style="59" customWidth="1"/>
    <col min="8161" max="8161" width="0.140625" style="59" customWidth="1"/>
    <col min="8162" max="8162" width="0.28515625" style="59" customWidth="1"/>
    <col min="8163" max="8173" width="1.42578125" style="59" customWidth="1"/>
    <col min="8174" max="8174" width="0.5703125" style="59" customWidth="1"/>
    <col min="8175" max="8176" width="0" style="59" hidden="1" customWidth="1"/>
    <col min="8177" max="8184" width="1.42578125" style="59" customWidth="1"/>
    <col min="8185" max="8185" width="2.140625" style="59" customWidth="1"/>
    <col min="8186" max="8186" width="0.28515625" style="59" customWidth="1"/>
    <col min="8187" max="8187" width="2.7109375" style="59" customWidth="1"/>
    <col min="8188" max="8188" width="0" style="59" hidden="1" customWidth="1"/>
    <col min="8189" max="8189" width="0.28515625" style="59" customWidth="1"/>
    <col min="8190" max="8191" width="0.140625" style="59" customWidth="1"/>
    <col min="8192" max="8192" width="1.42578125" style="59" customWidth="1"/>
    <col min="8193" max="8193" width="0.140625" style="59" customWidth="1"/>
    <col min="8194" max="8194" width="0" style="59" hidden="1" customWidth="1"/>
    <col min="8195" max="8195" width="0.28515625" style="59" customWidth="1"/>
    <col min="8196" max="8196" width="1.42578125" style="59" customWidth="1"/>
    <col min="8197" max="8197" width="0.42578125" style="59" customWidth="1"/>
    <col min="8198" max="8198" width="0.140625" style="59" customWidth="1"/>
    <col min="8199" max="8199" width="0.42578125" style="59" customWidth="1"/>
    <col min="8200" max="8200" width="0.140625" style="59" customWidth="1"/>
    <col min="8201" max="8202" width="1.42578125" style="59" customWidth="1"/>
    <col min="8203" max="8203" width="0.28515625" style="59" customWidth="1"/>
    <col min="8204" max="8204" width="1.42578125" style="59" customWidth="1"/>
    <col min="8205" max="8205" width="0.42578125" style="59" customWidth="1"/>
    <col min="8206" max="8206" width="0" style="59" hidden="1" customWidth="1"/>
    <col min="8207" max="8207" width="1.42578125" style="59" customWidth="1"/>
    <col min="8208" max="8208" width="0.28515625" style="59" customWidth="1"/>
    <col min="8209" max="8209" width="0.140625" style="59" customWidth="1"/>
    <col min="8210" max="8210" width="0" style="59" hidden="1" customWidth="1"/>
    <col min="8211" max="8211" width="8" style="59" customWidth="1"/>
    <col min="8212" max="8212" width="5.7109375" style="59" customWidth="1"/>
    <col min="8213" max="8213" width="7.28515625" style="59" customWidth="1"/>
    <col min="8214" max="8214" width="4.28515625" style="59" customWidth="1"/>
    <col min="8215" max="8215" width="8.140625" style="59" customWidth="1"/>
    <col min="8216" max="8217" width="7.28515625" style="59" customWidth="1"/>
    <col min="8218" max="8218" width="8.28515625" style="59" customWidth="1"/>
    <col min="8219" max="8219" width="8.7109375" style="59" customWidth="1"/>
    <col min="8220" max="8220" width="6.42578125" style="59" customWidth="1"/>
    <col min="8221" max="8221" width="0" style="59" hidden="1" customWidth="1"/>
    <col min="8222" max="8222" width="10" style="59" customWidth="1"/>
    <col min="8223" max="8223" width="11.140625" style="59" customWidth="1"/>
    <col min="8224" max="8228" width="1.42578125" style="59" customWidth="1"/>
    <col min="8229" max="8229" width="1" style="59" customWidth="1"/>
    <col min="8230" max="8231" width="0" style="59" hidden="1" customWidth="1"/>
    <col min="8232" max="8232" width="8.28515625" style="59" customWidth="1"/>
    <col min="8233" max="8233" width="11" style="59" customWidth="1"/>
    <col min="8234" max="8234" width="9.7109375" style="59" customWidth="1"/>
    <col min="8235" max="8237" width="1.42578125" style="59" customWidth="1"/>
    <col min="8238" max="8238" width="0" style="59" hidden="1" customWidth="1"/>
    <col min="8239" max="8239" width="2.28515625" style="59" customWidth="1"/>
    <col min="8240" max="8242" width="1.42578125" style="59" customWidth="1"/>
    <col min="8243" max="8243" width="0" style="59" hidden="1" customWidth="1"/>
    <col min="8244" max="8244" width="1.42578125" style="59" customWidth="1"/>
    <col min="8245" max="8245" width="0.42578125" style="59" customWidth="1"/>
    <col min="8246" max="8247" width="0.140625" style="59" customWidth="1"/>
    <col min="8248" max="8248" width="0" style="59" hidden="1" customWidth="1"/>
    <col min="8249" max="8249" width="2.7109375" style="59" customWidth="1"/>
    <col min="8250" max="8250" width="3.5703125" style="59" customWidth="1"/>
    <col min="8251" max="8252" width="0.5703125" style="59" customWidth="1"/>
    <col min="8253" max="8253" width="1.42578125" style="59" customWidth="1"/>
    <col min="8254" max="8254" width="0" style="59" hidden="1" customWidth="1"/>
    <col min="8255" max="8256" width="1.42578125" style="59" customWidth="1"/>
    <col min="8257" max="8257" width="3" style="59" customWidth="1"/>
    <col min="8258" max="8258" width="0.140625" style="59" customWidth="1"/>
    <col min="8259" max="8259" width="0.42578125" style="59" customWidth="1"/>
    <col min="8260" max="8260" width="0.28515625" style="59" customWidth="1"/>
    <col min="8261" max="8261" width="1.42578125" style="59" customWidth="1"/>
    <col min="8262" max="8262" width="2.42578125" style="59" customWidth="1"/>
    <col min="8263" max="8263" width="0.28515625" style="59" customWidth="1"/>
    <col min="8264" max="8404" width="1.42578125" style="59"/>
    <col min="8405" max="8405" width="1.42578125" style="59" customWidth="1"/>
    <col min="8406" max="8406" width="0.140625" style="59" customWidth="1"/>
    <col min="8407" max="8407" width="1.42578125" style="59" customWidth="1"/>
    <col min="8408" max="8409" width="0.140625" style="59" customWidth="1"/>
    <col min="8410" max="8410" width="1.42578125" style="59" customWidth="1"/>
    <col min="8411" max="8411" width="0.28515625" style="59" customWidth="1"/>
    <col min="8412" max="8413" width="0" style="59" hidden="1" customWidth="1"/>
    <col min="8414" max="8414" width="1.42578125" style="59" customWidth="1"/>
    <col min="8415" max="8415" width="0" style="59" hidden="1" customWidth="1"/>
    <col min="8416" max="8416" width="1.140625" style="59" customWidth="1"/>
    <col min="8417" max="8417" width="0.140625" style="59" customWidth="1"/>
    <col min="8418" max="8418" width="0.28515625" style="59" customWidth="1"/>
    <col min="8419" max="8429" width="1.42578125" style="59" customWidth="1"/>
    <col min="8430" max="8430" width="0.5703125" style="59" customWidth="1"/>
    <col min="8431" max="8432" width="0" style="59" hidden="1" customWidth="1"/>
    <col min="8433" max="8440" width="1.42578125" style="59" customWidth="1"/>
    <col min="8441" max="8441" width="2.140625" style="59" customWidth="1"/>
    <col min="8442" max="8442" width="0.28515625" style="59" customWidth="1"/>
    <col min="8443" max="8443" width="2.7109375" style="59" customWidth="1"/>
    <col min="8444" max="8444" width="0" style="59" hidden="1" customWidth="1"/>
    <col min="8445" max="8445" width="0.28515625" style="59" customWidth="1"/>
    <col min="8446" max="8447" width="0.140625" style="59" customWidth="1"/>
    <col min="8448" max="8448" width="1.42578125" style="59" customWidth="1"/>
    <col min="8449" max="8449" width="0.140625" style="59" customWidth="1"/>
    <col min="8450" max="8450" width="0" style="59" hidden="1" customWidth="1"/>
    <col min="8451" max="8451" width="0.28515625" style="59" customWidth="1"/>
    <col min="8452" max="8452" width="1.42578125" style="59" customWidth="1"/>
    <col min="8453" max="8453" width="0.42578125" style="59" customWidth="1"/>
    <col min="8454" max="8454" width="0.140625" style="59" customWidth="1"/>
    <col min="8455" max="8455" width="0.42578125" style="59" customWidth="1"/>
    <col min="8456" max="8456" width="0.140625" style="59" customWidth="1"/>
    <col min="8457" max="8458" width="1.42578125" style="59" customWidth="1"/>
    <col min="8459" max="8459" width="0.28515625" style="59" customWidth="1"/>
    <col min="8460" max="8460" width="1.42578125" style="59" customWidth="1"/>
    <col min="8461" max="8461" width="0.42578125" style="59" customWidth="1"/>
    <col min="8462" max="8462" width="0" style="59" hidden="1" customWidth="1"/>
    <col min="8463" max="8463" width="1.42578125" style="59" customWidth="1"/>
    <col min="8464" max="8464" width="0.28515625" style="59" customWidth="1"/>
    <col min="8465" max="8465" width="0.140625" style="59" customWidth="1"/>
    <col min="8466" max="8466" width="0" style="59" hidden="1" customWidth="1"/>
    <col min="8467" max="8467" width="8" style="59" customWidth="1"/>
    <col min="8468" max="8468" width="5.7109375" style="59" customWidth="1"/>
    <col min="8469" max="8469" width="7.28515625" style="59" customWidth="1"/>
    <col min="8470" max="8470" width="4.28515625" style="59" customWidth="1"/>
    <col min="8471" max="8471" width="8.140625" style="59" customWidth="1"/>
    <col min="8472" max="8473" width="7.28515625" style="59" customWidth="1"/>
    <col min="8474" max="8474" width="8.28515625" style="59" customWidth="1"/>
    <col min="8475" max="8475" width="8.7109375" style="59" customWidth="1"/>
    <col min="8476" max="8476" width="6.42578125" style="59" customWidth="1"/>
    <col min="8477" max="8477" width="0" style="59" hidden="1" customWidth="1"/>
    <col min="8478" max="8478" width="10" style="59" customWidth="1"/>
    <col min="8479" max="8479" width="11.140625" style="59" customWidth="1"/>
    <col min="8480" max="8484" width="1.42578125" style="59" customWidth="1"/>
    <col min="8485" max="8485" width="1" style="59" customWidth="1"/>
    <col min="8486" max="8487" width="0" style="59" hidden="1" customWidth="1"/>
    <col min="8488" max="8488" width="8.28515625" style="59" customWidth="1"/>
    <col min="8489" max="8489" width="11" style="59" customWidth="1"/>
    <col min="8490" max="8490" width="9.7109375" style="59" customWidth="1"/>
    <col min="8491" max="8493" width="1.42578125" style="59" customWidth="1"/>
    <col min="8494" max="8494" width="0" style="59" hidden="1" customWidth="1"/>
    <col min="8495" max="8495" width="2.28515625" style="59" customWidth="1"/>
    <col min="8496" max="8498" width="1.42578125" style="59" customWidth="1"/>
    <col min="8499" max="8499" width="0" style="59" hidden="1" customWidth="1"/>
    <col min="8500" max="8500" width="1.42578125" style="59" customWidth="1"/>
    <col min="8501" max="8501" width="0.42578125" style="59" customWidth="1"/>
    <col min="8502" max="8503" width="0.140625" style="59" customWidth="1"/>
    <col min="8504" max="8504" width="0" style="59" hidden="1" customWidth="1"/>
    <col min="8505" max="8505" width="2.7109375" style="59" customWidth="1"/>
    <col min="8506" max="8506" width="3.5703125" style="59" customWidth="1"/>
    <col min="8507" max="8508" width="0.5703125" style="59" customWidth="1"/>
    <col min="8509" max="8509" width="1.42578125" style="59" customWidth="1"/>
    <col min="8510" max="8510" width="0" style="59" hidden="1" customWidth="1"/>
    <col min="8511" max="8512" width="1.42578125" style="59" customWidth="1"/>
    <col min="8513" max="8513" width="3" style="59" customWidth="1"/>
    <col min="8514" max="8514" width="0.140625" style="59" customWidth="1"/>
    <col min="8515" max="8515" width="0.42578125" style="59" customWidth="1"/>
    <col min="8516" max="8516" width="0.28515625" style="59" customWidth="1"/>
    <col min="8517" max="8517" width="1.42578125" style="59" customWidth="1"/>
    <col min="8518" max="8518" width="2.42578125" style="59" customWidth="1"/>
    <col min="8519" max="8519" width="0.28515625" style="59" customWidth="1"/>
    <col min="8520" max="8660" width="1.42578125" style="59"/>
    <col min="8661" max="8661" width="1.42578125" style="59" customWidth="1"/>
    <col min="8662" max="8662" width="0.140625" style="59" customWidth="1"/>
    <col min="8663" max="8663" width="1.42578125" style="59" customWidth="1"/>
    <col min="8664" max="8665" width="0.140625" style="59" customWidth="1"/>
    <col min="8666" max="8666" width="1.42578125" style="59" customWidth="1"/>
    <col min="8667" max="8667" width="0.28515625" style="59" customWidth="1"/>
    <col min="8668" max="8669" width="0" style="59" hidden="1" customWidth="1"/>
    <col min="8670" max="8670" width="1.42578125" style="59" customWidth="1"/>
    <col min="8671" max="8671" width="0" style="59" hidden="1" customWidth="1"/>
    <col min="8672" max="8672" width="1.140625" style="59" customWidth="1"/>
    <col min="8673" max="8673" width="0.140625" style="59" customWidth="1"/>
    <col min="8674" max="8674" width="0.28515625" style="59" customWidth="1"/>
    <col min="8675" max="8685" width="1.42578125" style="59" customWidth="1"/>
    <col min="8686" max="8686" width="0.5703125" style="59" customWidth="1"/>
    <col min="8687" max="8688" width="0" style="59" hidden="1" customWidth="1"/>
    <col min="8689" max="8696" width="1.42578125" style="59" customWidth="1"/>
    <col min="8697" max="8697" width="2.140625" style="59" customWidth="1"/>
    <col min="8698" max="8698" width="0.28515625" style="59" customWidth="1"/>
    <col min="8699" max="8699" width="2.7109375" style="59" customWidth="1"/>
    <col min="8700" max="8700" width="0" style="59" hidden="1" customWidth="1"/>
    <col min="8701" max="8701" width="0.28515625" style="59" customWidth="1"/>
    <col min="8702" max="8703" width="0.140625" style="59" customWidth="1"/>
    <col min="8704" max="8704" width="1.42578125" style="59" customWidth="1"/>
    <col min="8705" max="8705" width="0.140625" style="59" customWidth="1"/>
    <col min="8706" max="8706" width="0" style="59" hidden="1" customWidth="1"/>
    <col min="8707" max="8707" width="0.28515625" style="59" customWidth="1"/>
    <col min="8708" max="8708" width="1.42578125" style="59" customWidth="1"/>
    <col min="8709" max="8709" width="0.42578125" style="59" customWidth="1"/>
    <col min="8710" max="8710" width="0.140625" style="59" customWidth="1"/>
    <col min="8711" max="8711" width="0.42578125" style="59" customWidth="1"/>
    <col min="8712" max="8712" width="0.140625" style="59" customWidth="1"/>
    <col min="8713" max="8714" width="1.42578125" style="59" customWidth="1"/>
    <col min="8715" max="8715" width="0.28515625" style="59" customWidth="1"/>
    <col min="8716" max="8716" width="1.42578125" style="59" customWidth="1"/>
    <col min="8717" max="8717" width="0.42578125" style="59" customWidth="1"/>
    <col min="8718" max="8718" width="0" style="59" hidden="1" customWidth="1"/>
    <col min="8719" max="8719" width="1.42578125" style="59" customWidth="1"/>
    <col min="8720" max="8720" width="0.28515625" style="59" customWidth="1"/>
    <col min="8721" max="8721" width="0.140625" style="59" customWidth="1"/>
    <col min="8722" max="8722" width="0" style="59" hidden="1" customWidth="1"/>
    <col min="8723" max="8723" width="8" style="59" customWidth="1"/>
    <col min="8724" max="8724" width="5.7109375" style="59" customWidth="1"/>
    <col min="8725" max="8725" width="7.28515625" style="59" customWidth="1"/>
    <col min="8726" max="8726" width="4.28515625" style="59" customWidth="1"/>
    <col min="8727" max="8727" width="8.140625" style="59" customWidth="1"/>
    <col min="8728" max="8729" width="7.28515625" style="59" customWidth="1"/>
    <col min="8730" max="8730" width="8.28515625" style="59" customWidth="1"/>
    <col min="8731" max="8731" width="8.7109375" style="59" customWidth="1"/>
    <col min="8732" max="8732" width="6.42578125" style="59" customWidth="1"/>
    <col min="8733" max="8733" width="0" style="59" hidden="1" customWidth="1"/>
    <col min="8734" max="8734" width="10" style="59" customWidth="1"/>
    <col min="8735" max="8735" width="11.140625" style="59" customWidth="1"/>
    <col min="8736" max="8740" width="1.42578125" style="59" customWidth="1"/>
    <col min="8741" max="8741" width="1" style="59" customWidth="1"/>
    <col min="8742" max="8743" width="0" style="59" hidden="1" customWidth="1"/>
    <col min="8744" max="8744" width="8.28515625" style="59" customWidth="1"/>
    <col min="8745" max="8745" width="11" style="59" customWidth="1"/>
    <col min="8746" max="8746" width="9.7109375" style="59" customWidth="1"/>
    <col min="8747" max="8749" width="1.42578125" style="59" customWidth="1"/>
    <col min="8750" max="8750" width="0" style="59" hidden="1" customWidth="1"/>
    <col min="8751" max="8751" width="2.28515625" style="59" customWidth="1"/>
    <col min="8752" max="8754" width="1.42578125" style="59" customWidth="1"/>
    <col min="8755" max="8755" width="0" style="59" hidden="1" customWidth="1"/>
    <col min="8756" max="8756" width="1.42578125" style="59" customWidth="1"/>
    <col min="8757" max="8757" width="0.42578125" style="59" customWidth="1"/>
    <col min="8758" max="8759" width="0.140625" style="59" customWidth="1"/>
    <col min="8760" max="8760" width="0" style="59" hidden="1" customWidth="1"/>
    <col min="8761" max="8761" width="2.7109375" style="59" customWidth="1"/>
    <col min="8762" max="8762" width="3.5703125" style="59" customWidth="1"/>
    <col min="8763" max="8764" width="0.5703125" style="59" customWidth="1"/>
    <col min="8765" max="8765" width="1.42578125" style="59" customWidth="1"/>
    <col min="8766" max="8766" width="0" style="59" hidden="1" customWidth="1"/>
    <col min="8767" max="8768" width="1.42578125" style="59" customWidth="1"/>
    <col min="8769" max="8769" width="3" style="59" customWidth="1"/>
    <col min="8770" max="8770" width="0.140625" style="59" customWidth="1"/>
    <col min="8771" max="8771" width="0.42578125" style="59" customWidth="1"/>
    <col min="8772" max="8772" width="0.28515625" style="59" customWidth="1"/>
    <col min="8773" max="8773" width="1.42578125" style="59" customWidth="1"/>
    <col min="8774" max="8774" width="2.42578125" style="59" customWidth="1"/>
    <col min="8775" max="8775" width="0.28515625" style="59" customWidth="1"/>
    <col min="8776" max="8916" width="1.42578125" style="59"/>
    <col min="8917" max="8917" width="1.42578125" style="59" customWidth="1"/>
    <col min="8918" max="8918" width="0.140625" style="59" customWidth="1"/>
    <col min="8919" max="8919" width="1.42578125" style="59" customWidth="1"/>
    <col min="8920" max="8921" width="0.140625" style="59" customWidth="1"/>
    <col min="8922" max="8922" width="1.42578125" style="59" customWidth="1"/>
    <col min="8923" max="8923" width="0.28515625" style="59" customWidth="1"/>
    <col min="8924" max="8925" width="0" style="59" hidden="1" customWidth="1"/>
    <col min="8926" max="8926" width="1.42578125" style="59" customWidth="1"/>
    <col min="8927" max="8927" width="0" style="59" hidden="1" customWidth="1"/>
    <col min="8928" max="8928" width="1.140625" style="59" customWidth="1"/>
    <col min="8929" max="8929" width="0.140625" style="59" customWidth="1"/>
    <col min="8930" max="8930" width="0.28515625" style="59" customWidth="1"/>
    <col min="8931" max="8941" width="1.42578125" style="59" customWidth="1"/>
    <col min="8942" max="8942" width="0.5703125" style="59" customWidth="1"/>
    <col min="8943" max="8944" width="0" style="59" hidden="1" customWidth="1"/>
    <col min="8945" max="8952" width="1.42578125" style="59" customWidth="1"/>
    <col min="8953" max="8953" width="2.140625" style="59" customWidth="1"/>
    <col min="8954" max="8954" width="0.28515625" style="59" customWidth="1"/>
    <col min="8955" max="8955" width="2.7109375" style="59" customWidth="1"/>
    <col min="8956" max="8956" width="0" style="59" hidden="1" customWidth="1"/>
    <col min="8957" max="8957" width="0.28515625" style="59" customWidth="1"/>
    <col min="8958" max="8959" width="0.140625" style="59" customWidth="1"/>
    <col min="8960" max="8960" width="1.42578125" style="59" customWidth="1"/>
    <col min="8961" max="8961" width="0.140625" style="59" customWidth="1"/>
    <col min="8962" max="8962" width="0" style="59" hidden="1" customWidth="1"/>
    <col min="8963" max="8963" width="0.28515625" style="59" customWidth="1"/>
    <col min="8964" max="8964" width="1.42578125" style="59" customWidth="1"/>
    <col min="8965" max="8965" width="0.42578125" style="59" customWidth="1"/>
    <col min="8966" max="8966" width="0.140625" style="59" customWidth="1"/>
    <col min="8967" max="8967" width="0.42578125" style="59" customWidth="1"/>
    <col min="8968" max="8968" width="0.140625" style="59" customWidth="1"/>
    <col min="8969" max="8970" width="1.42578125" style="59" customWidth="1"/>
    <col min="8971" max="8971" width="0.28515625" style="59" customWidth="1"/>
    <col min="8972" max="8972" width="1.42578125" style="59" customWidth="1"/>
    <col min="8973" max="8973" width="0.42578125" style="59" customWidth="1"/>
    <col min="8974" max="8974" width="0" style="59" hidden="1" customWidth="1"/>
    <col min="8975" max="8975" width="1.42578125" style="59" customWidth="1"/>
    <col min="8976" max="8976" width="0.28515625" style="59" customWidth="1"/>
    <col min="8977" max="8977" width="0.140625" style="59" customWidth="1"/>
    <col min="8978" max="8978" width="0" style="59" hidden="1" customWidth="1"/>
    <col min="8979" max="8979" width="8" style="59" customWidth="1"/>
    <col min="8980" max="8980" width="5.7109375" style="59" customWidth="1"/>
    <col min="8981" max="8981" width="7.28515625" style="59" customWidth="1"/>
    <col min="8982" max="8982" width="4.28515625" style="59" customWidth="1"/>
    <col min="8983" max="8983" width="8.140625" style="59" customWidth="1"/>
    <col min="8984" max="8985" width="7.28515625" style="59" customWidth="1"/>
    <col min="8986" max="8986" width="8.28515625" style="59" customWidth="1"/>
    <col min="8987" max="8987" width="8.7109375" style="59" customWidth="1"/>
    <col min="8988" max="8988" width="6.42578125" style="59" customWidth="1"/>
    <col min="8989" max="8989" width="0" style="59" hidden="1" customWidth="1"/>
    <col min="8990" max="8990" width="10" style="59" customWidth="1"/>
    <col min="8991" max="8991" width="11.140625" style="59" customWidth="1"/>
    <col min="8992" max="8996" width="1.42578125" style="59" customWidth="1"/>
    <col min="8997" max="8997" width="1" style="59" customWidth="1"/>
    <col min="8998" max="8999" width="0" style="59" hidden="1" customWidth="1"/>
    <col min="9000" max="9000" width="8.28515625" style="59" customWidth="1"/>
    <col min="9001" max="9001" width="11" style="59" customWidth="1"/>
    <col min="9002" max="9002" width="9.7109375" style="59" customWidth="1"/>
    <col min="9003" max="9005" width="1.42578125" style="59" customWidth="1"/>
    <col min="9006" max="9006" width="0" style="59" hidden="1" customWidth="1"/>
    <col min="9007" max="9007" width="2.28515625" style="59" customWidth="1"/>
    <col min="9008" max="9010" width="1.42578125" style="59" customWidth="1"/>
    <col min="9011" max="9011" width="0" style="59" hidden="1" customWidth="1"/>
    <col min="9012" max="9012" width="1.42578125" style="59" customWidth="1"/>
    <col min="9013" max="9013" width="0.42578125" style="59" customWidth="1"/>
    <col min="9014" max="9015" width="0.140625" style="59" customWidth="1"/>
    <col min="9016" max="9016" width="0" style="59" hidden="1" customWidth="1"/>
    <col min="9017" max="9017" width="2.7109375" style="59" customWidth="1"/>
    <col min="9018" max="9018" width="3.5703125" style="59" customWidth="1"/>
    <col min="9019" max="9020" width="0.5703125" style="59" customWidth="1"/>
    <col min="9021" max="9021" width="1.42578125" style="59" customWidth="1"/>
    <col min="9022" max="9022" width="0" style="59" hidden="1" customWidth="1"/>
    <col min="9023" max="9024" width="1.42578125" style="59" customWidth="1"/>
    <col min="9025" max="9025" width="3" style="59" customWidth="1"/>
    <col min="9026" max="9026" width="0.140625" style="59" customWidth="1"/>
    <col min="9027" max="9027" width="0.42578125" style="59" customWidth="1"/>
    <col min="9028" max="9028" width="0.28515625" style="59" customWidth="1"/>
    <col min="9029" max="9029" width="1.42578125" style="59" customWidth="1"/>
    <col min="9030" max="9030" width="2.42578125" style="59" customWidth="1"/>
    <col min="9031" max="9031" width="0.28515625" style="59" customWidth="1"/>
    <col min="9032" max="9172" width="1.42578125" style="59"/>
    <col min="9173" max="9173" width="1.42578125" style="59" customWidth="1"/>
    <col min="9174" max="9174" width="0.140625" style="59" customWidth="1"/>
    <col min="9175" max="9175" width="1.42578125" style="59" customWidth="1"/>
    <col min="9176" max="9177" width="0.140625" style="59" customWidth="1"/>
    <col min="9178" max="9178" width="1.42578125" style="59" customWidth="1"/>
    <col min="9179" max="9179" width="0.28515625" style="59" customWidth="1"/>
    <col min="9180" max="9181" width="0" style="59" hidden="1" customWidth="1"/>
    <col min="9182" max="9182" width="1.42578125" style="59" customWidth="1"/>
    <col min="9183" max="9183" width="0" style="59" hidden="1" customWidth="1"/>
    <col min="9184" max="9184" width="1.140625" style="59" customWidth="1"/>
    <col min="9185" max="9185" width="0.140625" style="59" customWidth="1"/>
    <col min="9186" max="9186" width="0.28515625" style="59" customWidth="1"/>
    <col min="9187" max="9197" width="1.42578125" style="59" customWidth="1"/>
    <col min="9198" max="9198" width="0.5703125" style="59" customWidth="1"/>
    <col min="9199" max="9200" width="0" style="59" hidden="1" customWidth="1"/>
    <col min="9201" max="9208" width="1.42578125" style="59" customWidth="1"/>
    <col min="9209" max="9209" width="2.140625" style="59" customWidth="1"/>
    <col min="9210" max="9210" width="0.28515625" style="59" customWidth="1"/>
    <col min="9211" max="9211" width="2.7109375" style="59" customWidth="1"/>
    <col min="9212" max="9212" width="0" style="59" hidden="1" customWidth="1"/>
    <col min="9213" max="9213" width="0.28515625" style="59" customWidth="1"/>
    <col min="9214" max="9215" width="0.140625" style="59" customWidth="1"/>
    <col min="9216" max="9216" width="1.42578125" style="59" customWidth="1"/>
    <col min="9217" max="9217" width="0.140625" style="59" customWidth="1"/>
    <col min="9218" max="9218" width="0" style="59" hidden="1" customWidth="1"/>
    <col min="9219" max="9219" width="0.28515625" style="59" customWidth="1"/>
    <col min="9220" max="9220" width="1.42578125" style="59" customWidth="1"/>
    <col min="9221" max="9221" width="0.42578125" style="59" customWidth="1"/>
    <col min="9222" max="9222" width="0.140625" style="59" customWidth="1"/>
    <col min="9223" max="9223" width="0.42578125" style="59" customWidth="1"/>
    <col min="9224" max="9224" width="0.140625" style="59" customWidth="1"/>
    <col min="9225" max="9226" width="1.42578125" style="59" customWidth="1"/>
    <col min="9227" max="9227" width="0.28515625" style="59" customWidth="1"/>
    <col min="9228" max="9228" width="1.42578125" style="59" customWidth="1"/>
    <col min="9229" max="9229" width="0.42578125" style="59" customWidth="1"/>
    <col min="9230" max="9230" width="0" style="59" hidden="1" customWidth="1"/>
    <col min="9231" max="9231" width="1.42578125" style="59" customWidth="1"/>
    <col min="9232" max="9232" width="0.28515625" style="59" customWidth="1"/>
    <col min="9233" max="9233" width="0.140625" style="59" customWidth="1"/>
    <col min="9234" max="9234" width="0" style="59" hidden="1" customWidth="1"/>
    <col min="9235" max="9235" width="8" style="59" customWidth="1"/>
    <col min="9236" max="9236" width="5.7109375" style="59" customWidth="1"/>
    <col min="9237" max="9237" width="7.28515625" style="59" customWidth="1"/>
    <col min="9238" max="9238" width="4.28515625" style="59" customWidth="1"/>
    <col min="9239" max="9239" width="8.140625" style="59" customWidth="1"/>
    <col min="9240" max="9241" width="7.28515625" style="59" customWidth="1"/>
    <col min="9242" max="9242" width="8.28515625" style="59" customWidth="1"/>
    <col min="9243" max="9243" width="8.7109375" style="59" customWidth="1"/>
    <col min="9244" max="9244" width="6.42578125" style="59" customWidth="1"/>
    <col min="9245" max="9245" width="0" style="59" hidden="1" customWidth="1"/>
    <col min="9246" max="9246" width="10" style="59" customWidth="1"/>
    <col min="9247" max="9247" width="11.140625" style="59" customWidth="1"/>
    <col min="9248" max="9252" width="1.42578125" style="59" customWidth="1"/>
    <col min="9253" max="9253" width="1" style="59" customWidth="1"/>
    <col min="9254" max="9255" width="0" style="59" hidden="1" customWidth="1"/>
    <col min="9256" max="9256" width="8.28515625" style="59" customWidth="1"/>
    <col min="9257" max="9257" width="11" style="59" customWidth="1"/>
    <col min="9258" max="9258" width="9.7109375" style="59" customWidth="1"/>
    <col min="9259" max="9261" width="1.42578125" style="59" customWidth="1"/>
    <col min="9262" max="9262" width="0" style="59" hidden="1" customWidth="1"/>
    <col min="9263" max="9263" width="2.28515625" style="59" customWidth="1"/>
    <col min="9264" max="9266" width="1.42578125" style="59" customWidth="1"/>
    <col min="9267" max="9267" width="0" style="59" hidden="1" customWidth="1"/>
    <col min="9268" max="9268" width="1.42578125" style="59" customWidth="1"/>
    <col min="9269" max="9269" width="0.42578125" style="59" customWidth="1"/>
    <col min="9270" max="9271" width="0.140625" style="59" customWidth="1"/>
    <col min="9272" max="9272" width="0" style="59" hidden="1" customWidth="1"/>
    <col min="9273" max="9273" width="2.7109375" style="59" customWidth="1"/>
    <col min="9274" max="9274" width="3.5703125" style="59" customWidth="1"/>
    <col min="9275" max="9276" width="0.5703125" style="59" customWidth="1"/>
    <col min="9277" max="9277" width="1.42578125" style="59" customWidth="1"/>
    <col min="9278" max="9278" width="0" style="59" hidden="1" customWidth="1"/>
    <col min="9279" max="9280" width="1.42578125" style="59" customWidth="1"/>
    <col min="9281" max="9281" width="3" style="59" customWidth="1"/>
    <col min="9282" max="9282" width="0.140625" style="59" customWidth="1"/>
    <col min="9283" max="9283" width="0.42578125" style="59" customWidth="1"/>
    <col min="9284" max="9284" width="0.28515625" style="59" customWidth="1"/>
    <col min="9285" max="9285" width="1.42578125" style="59" customWidth="1"/>
    <col min="9286" max="9286" width="2.42578125" style="59" customWidth="1"/>
    <col min="9287" max="9287" width="0.28515625" style="59" customWidth="1"/>
    <col min="9288" max="9428" width="1.42578125" style="59"/>
    <col min="9429" max="9429" width="1.42578125" style="59" customWidth="1"/>
    <col min="9430" max="9430" width="0.140625" style="59" customWidth="1"/>
    <col min="9431" max="9431" width="1.42578125" style="59" customWidth="1"/>
    <col min="9432" max="9433" width="0.140625" style="59" customWidth="1"/>
    <col min="9434" max="9434" width="1.42578125" style="59" customWidth="1"/>
    <col min="9435" max="9435" width="0.28515625" style="59" customWidth="1"/>
    <col min="9436" max="9437" width="0" style="59" hidden="1" customWidth="1"/>
    <col min="9438" max="9438" width="1.42578125" style="59" customWidth="1"/>
    <col min="9439" max="9439" width="0" style="59" hidden="1" customWidth="1"/>
    <col min="9440" max="9440" width="1.140625" style="59" customWidth="1"/>
    <col min="9441" max="9441" width="0.140625" style="59" customWidth="1"/>
    <col min="9442" max="9442" width="0.28515625" style="59" customWidth="1"/>
    <col min="9443" max="9453" width="1.42578125" style="59" customWidth="1"/>
    <col min="9454" max="9454" width="0.5703125" style="59" customWidth="1"/>
    <col min="9455" max="9456" width="0" style="59" hidden="1" customWidth="1"/>
    <col min="9457" max="9464" width="1.42578125" style="59" customWidth="1"/>
    <col min="9465" max="9465" width="2.140625" style="59" customWidth="1"/>
    <col min="9466" max="9466" width="0.28515625" style="59" customWidth="1"/>
    <col min="9467" max="9467" width="2.7109375" style="59" customWidth="1"/>
    <col min="9468" max="9468" width="0" style="59" hidden="1" customWidth="1"/>
    <col min="9469" max="9469" width="0.28515625" style="59" customWidth="1"/>
    <col min="9470" max="9471" width="0.140625" style="59" customWidth="1"/>
    <col min="9472" max="9472" width="1.42578125" style="59" customWidth="1"/>
    <col min="9473" max="9473" width="0.140625" style="59" customWidth="1"/>
    <col min="9474" max="9474" width="0" style="59" hidden="1" customWidth="1"/>
    <col min="9475" max="9475" width="0.28515625" style="59" customWidth="1"/>
    <col min="9476" max="9476" width="1.42578125" style="59" customWidth="1"/>
    <col min="9477" max="9477" width="0.42578125" style="59" customWidth="1"/>
    <col min="9478" max="9478" width="0.140625" style="59" customWidth="1"/>
    <col min="9479" max="9479" width="0.42578125" style="59" customWidth="1"/>
    <col min="9480" max="9480" width="0.140625" style="59" customWidth="1"/>
    <col min="9481" max="9482" width="1.42578125" style="59" customWidth="1"/>
    <col min="9483" max="9483" width="0.28515625" style="59" customWidth="1"/>
    <col min="9484" max="9484" width="1.42578125" style="59" customWidth="1"/>
    <col min="9485" max="9485" width="0.42578125" style="59" customWidth="1"/>
    <col min="9486" max="9486" width="0" style="59" hidden="1" customWidth="1"/>
    <col min="9487" max="9487" width="1.42578125" style="59" customWidth="1"/>
    <col min="9488" max="9488" width="0.28515625" style="59" customWidth="1"/>
    <col min="9489" max="9489" width="0.140625" style="59" customWidth="1"/>
    <col min="9490" max="9490" width="0" style="59" hidden="1" customWidth="1"/>
    <col min="9491" max="9491" width="8" style="59" customWidth="1"/>
    <col min="9492" max="9492" width="5.7109375" style="59" customWidth="1"/>
    <col min="9493" max="9493" width="7.28515625" style="59" customWidth="1"/>
    <col min="9494" max="9494" width="4.28515625" style="59" customWidth="1"/>
    <col min="9495" max="9495" width="8.140625" style="59" customWidth="1"/>
    <col min="9496" max="9497" width="7.28515625" style="59" customWidth="1"/>
    <col min="9498" max="9498" width="8.28515625" style="59" customWidth="1"/>
    <col min="9499" max="9499" width="8.7109375" style="59" customWidth="1"/>
    <col min="9500" max="9500" width="6.42578125" style="59" customWidth="1"/>
    <col min="9501" max="9501" width="0" style="59" hidden="1" customWidth="1"/>
    <col min="9502" max="9502" width="10" style="59" customWidth="1"/>
    <col min="9503" max="9503" width="11.140625" style="59" customWidth="1"/>
    <col min="9504" max="9508" width="1.42578125" style="59" customWidth="1"/>
    <col min="9509" max="9509" width="1" style="59" customWidth="1"/>
    <col min="9510" max="9511" width="0" style="59" hidden="1" customWidth="1"/>
    <col min="9512" max="9512" width="8.28515625" style="59" customWidth="1"/>
    <col min="9513" max="9513" width="11" style="59" customWidth="1"/>
    <col min="9514" max="9514" width="9.7109375" style="59" customWidth="1"/>
    <col min="9515" max="9517" width="1.42578125" style="59" customWidth="1"/>
    <col min="9518" max="9518" width="0" style="59" hidden="1" customWidth="1"/>
    <col min="9519" max="9519" width="2.28515625" style="59" customWidth="1"/>
    <col min="9520" max="9522" width="1.42578125" style="59" customWidth="1"/>
    <col min="9523" max="9523" width="0" style="59" hidden="1" customWidth="1"/>
    <col min="9524" max="9524" width="1.42578125" style="59" customWidth="1"/>
    <col min="9525" max="9525" width="0.42578125" style="59" customWidth="1"/>
    <col min="9526" max="9527" width="0.140625" style="59" customWidth="1"/>
    <col min="9528" max="9528" width="0" style="59" hidden="1" customWidth="1"/>
    <col min="9529" max="9529" width="2.7109375" style="59" customWidth="1"/>
    <col min="9530" max="9530" width="3.5703125" style="59" customWidth="1"/>
    <col min="9531" max="9532" width="0.5703125" style="59" customWidth="1"/>
    <col min="9533" max="9533" width="1.42578125" style="59" customWidth="1"/>
    <col min="9534" max="9534" width="0" style="59" hidden="1" customWidth="1"/>
    <col min="9535" max="9536" width="1.42578125" style="59" customWidth="1"/>
    <col min="9537" max="9537" width="3" style="59" customWidth="1"/>
    <col min="9538" max="9538" width="0.140625" style="59" customWidth="1"/>
    <col min="9539" max="9539" width="0.42578125" style="59" customWidth="1"/>
    <col min="9540" max="9540" width="0.28515625" style="59" customWidth="1"/>
    <col min="9541" max="9541" width="1.42578125" style="59" customWidth="1"/>
    <col min="9542" max="9542" width="2.42578125" style="59" customWidth="1"/>
    <col min="9543" max="9543" width="0.28515625" style="59" customWidth="1"/>
    <col min="9544" max="9684" width="1.42578125" style="59"/>
    <col min="9685" max="9685" width="1.42578125" style="59" customWidth="1"/>
    <col min="9686" max="9686" width="0.140625" style="59" customWidth="1"/>
    <col min="9687" max="9687" width="1.42578125" style="59" customWidth="1"/>
    <col min="9688" max="9689" width="0.140625" style="59" customWidth="1"/>
    <col min="9690" max="9690" width="1.42578125" style="59" customWidth="1"/>
    <col min="9691" max="9691" width="0.28515625" style="59" customWidth="1"/>
    <col min="9692" max="9693" width="0" style="59" hidden="1" customWidth="1"/>
    <col min="9694" max="9694" width="1.42578125" style="59" customWidth="1"/>
    <col min="9695" max="9695" width="0" style="59" hidden="1" customWidth="1"/>
    <col min="9696" max="9696" width="1.140625" style="59" customWidth="1"/>
    <col min="9697" max="9697" width="0.140625" style="59" customWidth="1"/>
    <col min="9698" max="9698" width="0.28515625" style="59" customWidth="1"/>
    <col min="9699" max="9709" width="1.42578125" style="59" customWidth="1"/>
    <col min="9710" max="9710" width="0.5703125" style="59" customWidth="1"/>
    <col min="9711" max="9712" width="0" style="59" hidden="1" customWidth="1"/>
    <col min="9713" max="9720" width="1.42578125" style="59" customWidth="1"/>
    <col min="9721" max="9721" width="2.140625" style="59" customWidth="1"/>
    <col min="9722" max="9722" width="0.28515625" style="59" customWidth="1"/>
    <col min="9723" max="9723" width="2.7109375" style="59" customWidth="1"/>
    <col min="9724" max="9724" width="0" style="59" hidden="1" customWidth="1"/>
    <col min="9725" max="9725" width="0.28515625" style="59" customWidth="1"/>
    <col min="9726" max="9727" width="0.140625" style="59" customWidth="1"/>
    <col min="9728" max="9728" width="1.42578125" style="59" customWidth="1"/>
    <col min="9729" max="9729" width="0.140625" style="59" customWidth="1"/>
    <col min="9730" max="9730" width="0" style="59" hidden="1" customWidth="1"/>
    <col min="9731" max="9731" width="0.28515625" style="59" customWidth="1"/>
    <col min="9732" max="9732" width="1.42578125" style="59" customWidth="1"/>
    <col min="9733" max="9733" width="0.42578125" style="59" customWidth="1"/>
    <col min="9734" max="9734" width="0.140625" style="59" customWidth="1"/>
    <col min="9735" max="9735" width="0.42578125" style="59" customWidth="1"/>
    <col min="9736" max="9736" width="0.140625" style="59" customWidth="1"/>
    <col min="9737" max="9738" width="1.42578125" style="59" customWidth="1"/>
    <col min="9739" max="9739" width="0.28515625" style="59" customWidth="1"/>
    <col min="9740" max="9740" width="1.42578125" style="59" customWidth="1"/>
    <col min="9741" max="9741" width="0.42578125" style="59" customWidth="1"/>
    <col min="9742" max="9742" width="0" style="59" hidden="1" customWidth="1"/>
    <col min="9743" max="9743" width="1.42578125" style="59" customWidth="1"/>
    <col min="9744" max="9744" width="0.28515625" style="59" customWidth="1"/>
    <col min="9745" max="9745" width="0.140625" style="59" customWidth="1"/>
    <col min="9746" max="9746" width="0" style="59" hidden="1" customWidth="1"/>
    <col min="9747" max="9747" width="8" style="59" customWidth="1"/>
    <col min="9748" max="9748" width="5.7109375" style="59" customWidth="1"/>
    <col min="9749" max="9749" width="7.28515625" style="59" customWidth="1"/>
    <col min="9750" max="9750" width="4.28515625" style="59" customWidth="1"/>
    <col min="9751" max="9751" width="8.140625" style="59" customWidth="1"/>
    <col min="9752" max="9753" width="7.28515625" style="59" customWidth="1"/>
    <col min="9754" max="9754" width="8.28515625" style="59" customWidth="1"/>
    <col min="9755" max="9755" width="8.7109375" style="59" customWidth="1"/>
    <col min="9756" max="9756" width="6.42578125" style="59" customWidth="1"/>
    <col min="9757" max="9757" width="0" style="59" hidden="1" customWidth="1"/>
    <col min="9758" max="9758" width="10" style="59" customWidth="1"/>
    <col min="9759" max="9759" width="11.140625" style="59" customWidth="1"/>
    <col min="9760" max="9764" width="1.42578125" style="59" customWidth="1"/>
    <col min="9765" max="9765" width="1" style="59" customWidth="1"/>
    <col min="9766" max="9767" width="0" style="59" hidden="1" customWidth="1"/>
    <col min="9768" max="9768" width="8.28515625" style="59" customWidth="1"/>
    <col min="9769" max="9769" width="11" style="59" customWidth="1"/>
    <col min="9770" max="9770" width="9.7109375" style="59" customWidth="1"/>
    <col min="9771" max="9773" width="1.42578125" style="59" customWidth="1"/>
    <col min="9774" max="9774" width="0" style="59" hidden="1" customWidth="1"/>
    <col min="9775" max="9775" width="2.28515625" style="59" customWidth="1"/>
    <col min="9776" max="9778" width="1.42578125" style="59" customWidth="1"/>
    <col min="9779" max="9779" width="0" style="59" hidden="1" customWidth="1"/>
    <col min="9780" max="9780" width="1.42578125" style="59" customWidth="1"/>
    <col min="9781" max="9781" width="0.42578125" style="59" customWidth="1"/>
    <col min="9782" max="9783" width="0.140625" style="59" customWidth="1"/>
    <col min="9784" max="9784" width="0" style="59" hidden="1" customWidth="1"/>
    <col min="9785" max="9785" width="2.7109375" style="59" customWidth="1"/>
    <col min="9786" max="9786" width="3.5703125" style="59" customWidth="1"/>
    <col min="9787" max="9788" width="0.5703125" style="59" customWidth="1"/>
    <col min="9789" max="9789" width="1.42578125" style="59" customWidth="1"/>
    <col min="9790" max="9790" width="0" style="59" hidden="1" customWidth="1"/>
    <col min="9791" max="9792" width="1.42578125" style="59" customWidth="1"/>
    <col min="9793" max="9793" width="3" style="59" customWidth="1"/>
    <col min="9794" max="9794" width="0.140625" style="59" customWidth="1"/>
    <col min="9795" max="9795" width="0.42578125" style="59" customWidth="1"/>
    <col min="9796" max="9796" width="0.28515625" style="59" customWidth="1"/>
    <col min="9797" max="9797" width="1.42578125" style="59" customWidth="1"/>
    <col min="9798" max="9798" width="2.42578125" style="59" customWidth="1"/>
    <col min="9799" max="9799" width="0.28515625" style="59" customWidth="1"/>
    <col min="9800" max="9940" width="1.42578125" style="59"/>
    <col min="9941" max="9941" width="1.42578125" style="59" customWidth="1"/>
    <col min="9942" max="9942" width="0.140625" style="59" customWidth="1"/>
    <col min="9943" max="9943" width="1.42578125" style="59" customWidth="1"/>
    <col min="9944" max="9945" width="0.140625" style="59" customWidth="1"/>
    <col min="9946" max="9946" width="1.42578125" style="59" customWidth="1"/>
    <col min="9947" max="9947" width="0.28515625" style="59" customWidth="1"/>
    <col min="9948" max="9949" width="0" style="59" hidden="1" customWidth="1"/>
    <col min="9950" max="9950" width="1.42578125" style="59" customWidth="1"/>
    <col min="9951" max="9951" width="0" style="59" hidden="1" customWidth="1"/>
    <col min="9952" max="9952" width="1.140625" style="59" customWidth="1"/>
    <col min="9953" max="9953" width="0.140625" style="59" customWidth="1"/>
    <col min="9954" max="9954" width="0.28515625" style="59" customWidth="1"/>
    <col min="9955" max="9965" width="1.42578125" style="59" customWidth="1"/>
    <col min="9966" max="9966" width="0.5703125" style="59" customWidth="1"/>
    <col min="9967" max="9968" width="0" style="59" hidden="1" customWidth="1"/>
    <col min="9969" max="9976" width="1.42578125" style="59" customWidth="1"/>
    <col min="9977" max="9977" width="2.140625" style="59" customWidth="1"/>
    <col min="9978" max="9978" width="0.28515625" style="59" customWidth="1"/>
    <col min="9979" max="9979" width="2.7109375" style="59" customWidth="1"/>
    <col min="9980" max="9980" width="0" style="59" hidden="1" customWidth="1"/>
    <col min="9981" max="9981" width="0.28515625" style="59" customWidth="1"/>
    <col min="9982" max="9983" width="0.140625" style="59" customWidth="1"/>
    <col min="9984" max="9984" width="1.42578125" style="59" customWidth="1"/>
    <col min="9985" max="9985" width="0.140625" style="59" customWidth="1"/>
    <col min="9986" max="9986" width="0" style="59" hidden="1" customWidth="1"/>
    <col min="9987" max="9987" width="0.28515625" style="59" customWidth="1"/>
    <col min="9988" max="9988" width="1.42578125" style="59" customWidth="1"/>
    <col min="9989" max="9989" width="0.42578125" style="59" customWidth="1"/>
    <col min="9990" max="9990" width="0.140625" style="59" customWidth="1"/>
    <col min="9991" max="9991" width="0.42578125" style="59" customWidth="1"/>
    <col min="9992" max="9992" width="0.140625" style="59" customWidth="1"/>
    <col min="9993" max="9994" width="1.42578125" style="59" customWidth="1"/>
    <col min="9995" max="9995" width="0.28515625" style="59" customWidth="1"/>
    <col min="9996" max="9996" width="1.42578125" style="59" customWidth="1"/>
    <col min="9997" max="9997" width="0.42578125" style="59" customWidth="1"/>
    <col min="9998" max="9998" width="0" style="59" hidden="1" customWidth="1"/>
    <col min="9999" max="9999" width="1.42578125" style="59" customWidth="1"/>
    <col min="10000" max="10000" width="0.28515625" style="59" customWidth="1"/>
    <col min="10001" max="10001" width="0.140625" style="59" customWidth="1"/>
    <col min="10002" max="10002" width="0" style="59" hidden="1" customWidth="1"/>
    <col min="10003" max="10003" width="8" style="59" customWidth="1"/>
    <col min="10004" max="10004" width="5.7109375" style="59" customWidth="1"/>
    <col min="10005" max="10005" width="7.28515625" style="59" customWidth="1"/>
    <col min="10006" max="10006" width="4.28515625" style="59" customWidth="1"/>
    <col min="10007" max="10007" width="8.140625" style="59" customWidth="1"/>
    <col min="10008" max="10009" width="7.28515625" style="59" customWidth="1"/>
    <col min="10010" max="10010" width="8.28515625" style="59" customWidth="1"/>
    <col min="10011" max="10011" width="8.7109375" style="59" customWidth="1"/>
    <col min="10012" max="10012" width="6.42578125" style="59" customWidth="1"/>
    <col min="10013" max="10013" width="0" style="59" hidden="1" customWidth="1"/>
    <col min="10014" max="10014" width="10" style="59" customWidth="1"/>
    <col min="10015" max="10015" width="11.140625" style="59" customWidth="1"/>
    <col min="10016" max="10020" width="1.42578125" style="59" customWidth="1"/>
    <col min="10021" max="10021" width="1" style="59" customWidth="1"/>
    <col min="10022" max="10023" width="0" style="59" hidden="1" customWidth="1"/>
    <col min="10024" max="10024" width="8.28515625" style="59" customWidth="1"/>
    <col min="10025" max="10025" width="11" style="59" customWidth="1"/>
    <col min="10026" max="10026" width="9.7109375" style="59" customWidth="1"/>
    <col min="10027" max="10029" width="1.42578125" style="59" customWidth="1"/>
    <col min="10030" max="10030" width="0" style="59" hidden="1" customWidth="1"/>
    <col min="10031" max="10031" width="2.28515625" style="59" customWidth="1"/>
    <col min="10032" max="10034" width="1.42578125" style="59" customWidth="1"/>
    <col min="10035" max="10035" width="0" style="59" hidden="1" customWidth="1"/>
    <col min="10036" max="10036" width="1.42578125" style="59" customWidth="1"/>
    <col min="10037" max="10037" width="0.42578125" style="59" customWidth="1"/>
    <col min="10038" max="10039" width="0.140625" style="59" customWidth="1"/>
    <col min="10040" max="10040" width="0" style="59" hidden="1" customWidth="1"/>
    <col min="10041" max="10041" width="2.7109375" style="59" customWidth="1"/>
    <col min="10042" max="10042" width="3.5703125" style="59" customWidth="1"/>
    <col min="10043" max="10044" width="0.5703125" style="59" customWidth="1"/>
    <col min="10045" max="10045" width="1.42578125" style="59" customWidth="1"/>
    <col min="10046" max="10046" width="0" style="59" hidden="1" customWidth="1"/>
    <col min="10047" max="10048" width="1.42578125" style="59" customWidth="1"/>
    <col min="10049" max="10049" width="3" style="59" customWidth="1"/>
    <col min="10050" max="10050" width="0.140625" style="59" customWidth="1"/>
    <col min="10051" max="10051" width="0.42578125" style="59" customWidth="1"/>
    <col min="10052" max="10052" width="0.28515625" style="59" customWidth="1"/>
    <col min="10053" max="10053" width="1.42578125" style="59" customWidth="1"/>
    <col min="10054" max="10054" width="2.42578125" style="59" customWidth="1"/>
    <col min="10055" max="10055" width="0.28515625" style="59" customWidth="1"/>
    <col min="10056" max="10196" width="1.42578125" style="59"/>
    <col min="10197" max="10197" width="1.42578125" style="59" customWidth="1"/>
    <col min="10198" max="10198" width="0.140625" style="59" customWidth="1"/>
    <col min="10199" max="10199" width="1.42578125" style="59" customWidth="1"/>
    <col min="10200" max="10201" width="0.140625" style="59" customWidth="1"/>
    <col min="10202" max="10202" width="1.42578125" style="59" customWidth="1"/>
    <col min="10203" max="10203" width="0.28515625" style="59" customWidth="1"/>
    <col min="10204" max="10205" width="0" style="59" hidden="1" customWidth="1"/>
    <col min="10206" max="10206" width="1.42578125" style="59" customWidth="1"/>
    <col min="10207" max="10207" width="0" style="59" hidden="1" customWidth="1"/>
    <col min="10208" max="10208" width="1.140625" style="59" customWidth="1"/>
    <col min="10209" max="10209" width="0.140625" style="59" customWidth="1"/>
    <col min="10210" max="10210" width="0.28515625" style="59" customWidth="1"/>
    <col min="10211" max="10221" width="1.42578125" style="59" customWidth="1"/>
    <col min="10222" max="10222" width="0.5703125" style="59" customWidth="1"/>
    <col min="10223" max="10224" width="0" style="59" hidden="1" customWidth="1"/>
    <col min="10225" max="10232" width="1.42578125" style="59" customWidth="1"/>
    <col min="10233" max="10233" width="2.140625" style="59" customWidth="1"/>
    <col min="10234" max="10234" width="0.28515625" style="59" customWidth="1"/>
    <col min="10235" max="10235" width="2.7109375" style="59" customWidth="1"/>
    <col min="10236" max="10236" width="0" style="59" hidden="1" customWidth="1"/>
    <col min="10237" max="10237" width="0.28515625" style="59" customWidth="1"/>
    <col min="10238" max="10239" width="0.140625" style="59" customWidth="1"/>
    <col min="10240" max="10240" width="1.42578125" style="59" customWidth="1"/>
    <col min="10241" max="10241" width="0.140625" style="59" customWidth="1"/>
    <col min="10242" max="10242" width="0" style="59" hidden="1" customWidth="1"/>
    <col min="10243" max="10243" width="0.28515625" style="59" customWidth="1"/>
    <col min="10244" max="10244" width="1.42578125" style="59" customWidth="1"/>
    <col min="10245" max="10245" width="0.42578125" style="59" customWidth="1"/>
    <col min="10246" max="10246" width="0.140625" style="59" customWidth="1"/>
    <col min="10247" max="10247" width="0.42578125" style="59" customWidth="1"/>
    <col min="10248" max="10248" width="0.140625" style="59" customWidth="1"/>
    <col min="10249" max="10250" width="1.42578125" style="59" customWidth="1"/>
    <col min="10251" max="10251" width="0.28515625" style="59" customWidth="1"/>
    <col min="10252" max="10252" width="1.42578125" style="59" customWidth="1"/>
    <col min="10253" max="10253" width="0.42578125" style="59" customWidth="1"/>
    <col min="10254" max="10254" width="0" style="59" hidden="1" customWidth="1"/>
    <col min="10255" max="10255" width="1.42578125" style="59" customWidth="1"/>
    <col min="10256" max="10256" width="0.28515625" style="59" customWidth="1"/>
    <col min="10257" max="10257" width="0.140625" style="59" customWidth="1"/>
    <col min="10258" max="10258" width="0" style="59" hidden="1" customWidth="1"/>
    <col min="10259" max="10259" width="8" style="59" customWidth="1"/>
    <col min="10260" max="10260" width="5.7109375" style="59" customWidth="1"/>
    <col min="10261" max="10261" width="7.28515625" style="59" customWidth="1"/>
    <col min="10262" max="10262" width="4.28515625" style="59" customWidth="1"/>
    <col min="10263" max="10263" width="8.140625" style="59" customWidth="1"/>
    <col min="10264" max="10265" width="7.28515625" style="59" customWidth="1"/>
    <col min="10266" max="10266" width="8.28515625" style="59" customWidth="1"/>
    <col min="10267" max="10267" width="8.7109375" style="59" customWidth="1"/>
    <col min="10268" max="10268" width="6.42578125" style="59" customWidth="1"/>
    <col min="10269" max="10269" width="0" style="59" hidden="1" customWidth="1"/>
    <col min="10270" max="10270" width="10" style="59" customWidth="1"/>
    <col min="10271" max="10271" width="11.140625" style="59" customWidth="1"/>
    <col min="10272" max="10276" width="1.42578125" style="59" customWidth="1"/>
    <col min="10277" max="10277" width="1" style="59" customWidth="1"/>
    <col min="10278" max="10279" width="0" style="59" hidden="1" customWidth="1"/>
    <col min="10280" max="10280" width="8.28515625" style="59" customWidth="1"/>
    <col min="10281" max="10281" width="11" style="59" customWidth="1"/>
    <col min="10282" max="10282" width="9.7109375" style="59" customWidth="1"/>
    <col min="10283" max="10285" width="1.42578125" style="59" customWidth="1"/>
    <col min="10286" max="10286" width="0" style="59" hidden="1" customWidth="1"/>
    <col min="10287" max="10287" width="2.28515625" style="59" customWidth="1"/>
    <col min="10288" max="10290" width="1.42578125" style="59" customWidth="1"/>
    <col min="10291" max="10291" width="0" style="59" hidden="1" customWidth="1"/>
    <col min="10292" max="10292" width="1.42578125" style="59" customWidth="1"/>
    <col min="10293" max="10293" width="0.42578125" style="59" customWidth="1"/>
    <col min="10294" max="10295" width="0.140625" style="59" customWidth="1"/>
    <col min="10296" max="10296" width="0" style="59" hidden="1" customWidth="1"/>
    <col min="10297" max="10297" width="2.7109375" style="59" customWidth="1"/>
    <col min="10298" max="10298" width="3.5703125" style="59" customWidth="1"/>
    <col min="10299" max="10300" width="0.5703125" style="59" customWidth="1"/>
    <col min="10301" max="10301" width="1.42578125" style="59" customWidth="1"/>
    <col min="10302" max="10302" width="0" style="59" hidden="1" customWidth="1"/>
    <col min="10303" max="10304" width="1.42578125" style="59" customWidth="1"/>
    <col min="10305" max="10305" width="3" style="59" customWidth="1"/>
    <col min="10306" max="10306" width="0.140625" style="59" customWidth="1"/>
    <col min="10307" max="10307" width="0.42578125" style="59" customWidth="1"/>
    <col min="10308" max="10308" width="0.28515625" style="59" customWidth="1"/>
    <col min="10309" max="10309" width="1.42578125" style="59" customWidth="1"/>
    <col min="10310" max="10310" width="2.42578125" style="59" customWidth="1"/>
    <col min="10311" max="10311" width="0.28515625" style="59" customWidth="1"/>
    <col min="10312" max="10452" width="1.42578125" style="59"/>
    <col min="10453" max="10453" width="1.42578125" style="59" customWidth="1"/>
    <col min="10454" max="10454" width="0.140625" style="59" customWidth="1"/>
    <col min="10455" max="10455" width="1.42578125" style="59" customWidth="1"/>
    <col min="10456" max="10457" width="0.140625" style="59" customWidth="1"/>
    <col min="10458" max="10458" width="1.42578125" style="59" customWidth="1"/>
    <col min="10459" max="10459" width="0.28515625" style="59" customWidth="1"/>
    <col min="10460" max="10461" width="0" style="59" hidden="1" customWidth="1"/>
    <col min="10462" max="10462" width="1.42578125" style="59" customWidth="1"/>
    <col min="10463" max="10463" width="0" style="59" hidden="1" customWidth="1"/>
    <col min="10464" max="10464" width="1.140625" style="59" customWidth="1"/>
    <col min="10465" max="10465" width="0.140625" style="59" customWidth="1"/>
    <col min="10466" max="10466" width="0.28515625" style="59" customWidth="1"/>
    <col min="10467" max="10477" width="1.42578125" style="59" customWidth="1"/>
    <col min="10478" max="10478" width="0.5703125" style="59" customWidth="1"/>
    <col min="10479" max="10480" width="0" style="59" hidden="1" customWidth="1"/>
    <col min="10481" max="10488" width="1.42578125" style="59" customWidth="1"/>
    <col min="10489" max="10489" width="2.140625" style="59" customWidth="1"/>
    <col min="10490" max="10490" width="0.28515625" style="59" customWidth="1"/>
    <col min="10491" max="10491" width="2.7109375" style="59" customWidth="1"/>
    <col min="10492" max="10492" width="0" style="59" hidden="1" customWidth="1"/>
    <col min="10493" max="10493" width="0.28515625" style="59" customWidth="1"/>
    <col min="10494" max="10495" width="0.140625" style="59" customWidth="1"/>
    <col min="10496" max="10496" width="1.42578125" style="59" customWidth="1"/>
    <col min="10497" max="10497" width="0.140625" style="59" customWidth="1"/>
    <col min="10498" max="10498" width="0" style="59" hidden="1" customWidth="1"/>
    <col min="10499" max="10499" width="0.28515625" style="59" customWidth="1"/>
    <col min="10500" max="10500" width="1.42578125" style="59" customWidth="1"/>
    <col min="10501" max="10501" width="0.42578125" style="59" customWidth="1"/>
    <col min="10502" max="10502" width="0.140625" style="59" customWidth="1"/>
    <col min="10503" max="10503" width="0.42578125" style="59" customWidth="1"/>
    <col min="10504" max="10504" width="0.140625" style="59" customWidth="1"/>
    <col min="10505" max="10506" width="1.42578125" style="59" customWidth="1"/>
    <col min="10507" max="10507" width="0.28515625" style="59" customWidth="1"/>
    <col min="10508" max="10508" width="1.42578125" style="59" customWidth="1"/>
    <col min="10509" max="10509" width="0.42578125" style="59" customWidth="1"/>
    <col min="10510" max="10510" width="0" style="59" hidden="1" customWidth="1"/>
    <col min="10511" max="10511" width="1.42578125" style="59" customWidth="1"/>
    <col min="10512" max="10512" width="0.28515625" style="59" customWidth="1"/>
    <col min="10513" max="10513" width="0.140625" style="59" customWidth="1"/>
    <col min="10514" max="10514" width="0" style="59" hidden="1" customWidth="1"/>
    <col min="10515" max="10515" width="8" style="59" customWidth="1"/>
    <col min="10516" max="10516" width="5.7109375" style="59" customWidth="1"/>
    <col min="10517" max="10517" width="7.28515625" style="59" customWidth="1"/>
    <col min="10518" max="10518" width="4.28515625" style="59" customWidth="1"/>
    <col min="10519" max="10519" width="8.140625" style="59" customWidth="1"/>
    <col min="10520" max="10521" width="7.28515625" style="59" customWidth="1"/>
    <col min="10522" max="10522" width="8.28515625" style="59" customWidth="1"/>
    <col min="10523" max="10523" width="8.7109375" style="59" customWidth="1"/>
    <col min="10524" max="10524" width="6.42578125" style="59" customWidth="1"/>
    <col min="10525" max="10525" width="0" style="59" hidden="1" customWidth="1"/>
    <col min="10526" max="10526" width="10" style="59" customWidth="1"/>
    <col min="10527" max="10527" width="11.140625" style="59" customWidth="1"/>
    <col min="10528" max="10532" width="1.42578125" style="59" customWidth="1"/>
    <col min="10533" max="10533" width="1" style="59" customWidth="1"/>
    <col min="10534" max="10535" width="0" style="59" hidden="1" customWidth="1"/>
    <col min="10536" max="10536" width="8.28515625" style="59" customWidth="1"/>
    <col min="10537" max="10537" width="11" style="59" customWidth="1"/>
    <col min="10538" max="10538" width="9.7109375" style="59" customWidth="1"/>
    <col min="10539" max="10541" width="1.42578125" style="59" customWidth="1"/>
    <col min="10542" max="10542" width="0" style="59" hidden="1" customWidth="1"/>
    <col min="10543" max="10543" width="2.28515625" style="59" customWidth="1"/>
    <col min="10544" max="10546" width="1.42578125" style="59" customWidth="1"/>
    <col min="10547" max="10547" width="0" style="59" hidden="1" customWidth="1"/>
    <col min="10548" max="10548" width="1.42578125" style="59" customWidth="1"/>
    <col min="10549" max="10549" width="0.42578125" style="59" customWidth="1"/>
    <col min="10550" max="10551" width="0.140625" style="59" customWidth="1"/>
    <col min="10552" max="10552" width="0" style="59" hidden="1" customWidth="1"/>
    <col min="10553" max="10553" width="2.7109375" style="59" customWidth="1"/>
    <col min="10554" max="10554" width="3.5703125" style="59" customWidth="1"/>
    <col min="10555" max="10556" width="0.5703125" style="59" customWidth="1"/>
    <col min="10557" max="10557" width="1.42578125" style="59" customWidth="1"/>
    <col min="10558" max="10558" width="0" style="59" hidden="1" customWidth="1"/>
    <col min="10559" max="10560" width="1.42578125" style="59" customWidth="1"/>
    <col min="10561" max="10561" width="3" style="59" customWidth="1"/>
    <col min="10562" max="10562" width="0.140625" style="59" customWidth="1"/>
    <col min="10563" max="10563" width="0.42578125" style="59" customWidth="1"/>
    <col min="10564" max="10564" width="0.28515625" style="59" customWidth="1"/>
    <col min="10565" max="10565" width="1.42578125" style="59" customWidth="1"/>
    <col min="10566" max="10566" width="2.42578125" style="59" customWidth="1"/>
    <col min="10567" max="10567" width="0.28515625" style="59" customWidth="1"/>
    <col min="10568" max="10708" width="1.42578125" style="59"/>
    <col min="10709" max="10709" width="1.42578125" style="59" customWidth="1"/>
    <col min="10710" max="10710" width="0.140625" style="59" customWidth="1"/>
    <col min="10711" max="10711" width="1.42578125" style="59" customWidth="1"/>
    <col min="10712" max="10713" width="0.140625" style="59" customWidth="1"/>
    <col min="10714" max="10714" width="1.42578125" style="59" customWidth="1"/>
    <col min="10715" max="10715" width="0.28515625" style="59" customWidth="1"/>
    <col min="10716" max="10717" width="0" style="59" hidden="1" customWidth="1"/>
    <col min="10718" max="10718" width="1.42578125" style="59" customWidth="1"/>
    <col min="10719" max="10719" width="0" style="59" hidden="1" customWidth="1"/>
    <col min="10720" max="10720" width="1.140625" style="59" customWidth="1"/>
    <col min="10721" max="10721" width="0.140625" style="59" customWidth="1"/>
    <col min="10722" max="10722" width="0.28515625" style="59" customWidth="1"/>
    <col min="10723" max="10733" width="1.42578125" style="59" customWidth="1"/>
    <col min="10734" max="10734" width="0.5703125" style="59" customWidth="1"/>
    <col min="10735" max="10736" width="0" style="59" hidden="1" customWidth="1"/>
    <col min="10737" max="10744" width="1.42578125" style="59" customWidth="1"/>
    <col min="10745" max="10745" width="2.140625" style="59" customWidth="1"/>
    <col min="10746" max="10746" width="0.28515625" style="59" customWidth="1"/>
    <col min="10747" max="10747" width="2.7109375" style="59" customWidth="1"/>
    <col min="10748" max="10748" width="0" style="59" hidden="1" customWidth="1"/>
    <col min="10749" max="10749" width="0.28515625" style="59" customWidth="1"/>
    <col min="10750" max="10751" width="0.140625" style="59" customWidth="1"/>
    <col min="10752" max="10752" width="1.42578125" style="59" customWidth="1"/>
    <col min="10753" max="10753" width="0.140625" style="59" customWidth="1"/>
    <col min="10754" max="10754" width="0" style="59" hidden="1" customWidth="1"/>
    <col min="10755" max="10755" width="0.28515625" style="59" customWidth="1"/>
    <col min="10756" max="10756" width="1.42578125" style="59" customWidth="1"/>
    <col min="10757" max="10757" width="0.42578125" style="59" customWidth="1"/>
    <col min="10758" max="10758" width="0.140625" style="59" customWidth="1"/>
    <col min="10759" max="10759" width="0.42578125" style="59" customWidth="1"/>
    <col min="10760" max="10760" width="0.140625" style="59" customWidth="1"/>
    <col min="10761" max="10762" width="1.42578125" style="59" customWidth="1"/>
    <col min="10763" max="10763" width="0.28515625" style="59" customWidth="1"/>
    <col min="10764" max="10764" width="1.42578125" style="59" customWidth="1"/>
    <col min="10765" max="10765" width="0.42578125" style="59" customWidth="1"/>
    <col min="10766" max="10766" width="0" style="59" hidden="1" customWidth="1"/>
    <col min="10767" max="10767" width="1.42578125" style="59" customWidth="1"/>
    <col min="10768" max="10768" width="0.28515625" style="59" customWidth="1"/>
    <col min="10769" max="10769" width="0.140625" style="59" customWidth="1"/>
    <col min="10770" max="10770" width="0" style="59" hidden="1" customWidth="1"/>
    <col min="10771" max="10771" width="8" style="59" customWidth="1"/>
    <col min="10772" max="10772" width="5.7109375" style="59" customWidth="1"/>
    <col min="10773" max="10773" width="7.28515625" style="59" customWidth="1"/>
    <col min="10774" max="10774" width="4.28515625" style="59" customWidth="1"/>
    <col min="10775" max="10775" width="8.140625" style="59" customWidth="1"/>
    <col min="10776" max="10777" width="7.28515625" style="59" customWidth="1"/>
    <col min="10778" max="10778" width="8.28515625" style="59" customWidth="1"/>
    <col min="10779" max="10779" width="8.7109375" style="59" customWidth="1"/>
    <col min="10780" max="10780" width="6.42578125" style="59" customWidth="1"/>
    <col min="10781" max="10781" width="0" style="59" hidden="1" customWidth="1"/>
    <col min="10782" max="10782" width="10" style="59" customWidth="1"/>
    <col min="10783" max="10783" width="11.140625" style="59" customWidth="1"/>
    <col min="10784" max="10788" width="1.42578125" style="59" customWidth="1"/>
    <col min="10789" max="10789" width="1" style="59" customWidth="1"/>
    <col min="10790" max="10791" width="0" style="59" hidden="1" customWidth="1"/>
    <col min="10792" max="10792" width="8.28515625" style="59" customWidth="1"/>
    <col min="10793" max="10793" width="11" style="59" customWidth="1"/>
    <col min="10794" max="10794" width="9.7109375" style="59" customWidth="1"/>
    <col min="10795" max="10797" width="1.42578125" style="59" customWidth="1"/>
    <col min="10798" max="10798" width="0" style="59" hidden="1" customWidth="1"/>
    <col min="10799" max="10799" width="2.28515625" style="59" customWidth="1"/>
    <col min="10800" max="10802" width="1.42578125" style="59" customWidth="1"/>
    <col min="10803" max="10803" width="0" style="59" hidden="1" customWidth="1"/>
    <col min="10804" max="10804" width="1.42578125" style="59" customWidth="1"/>
    <col min="10805" max="10805" width="0.42578125" style="59" customWidth="1"/>
    <col min="10806" max="10807" width="0.140625" style="59" customWidth="1"/>
    <col min="10808" max="10808" width="0" style="59" hidden="1" customWidth="1"/>
    <col min="10809" max="10809" width="2.7109375" style="59" customWidth="1"/>
    <col min="10810" max="10810" width="3.5703125" style="59" customWidth="1"/>
    <col min="10811" max="10812" width="0.5703125" style="59" customWidth="1"/>
    <col min="10813" max="10813" width="1.42578125" style="59" customWidth="1"/>
    <col min="10814" max="10814" width="0" style="59" hidden="1" customWidth="1"/>
    <col min="10815" max="10816" width="1.42578125" style="59" customWidth="1"/>
    <col min="10817" max="10817" width="3" style="59" customWidth="1"/>
    <col min="10818" max="10818" width="0.140625" style="59" customWidth="1"/>
    <col min="10819" max="10819" width="0.42578125" style="59" customWidth="1"/>
    <col min="10820" max="10820" width="0.28515625" style="59" customWidth="1"/>
    <col min="10821" max="10821" width="1.42578125" style="59" customWidth="1"/>
    <col min="10822" max="10822" width="2.42578125" style="59" customWidth="1"/>
    <col min="10823" max="10823" width="0.28515625" style="59" customWidth="1"/>
    <col min="10824" max="10964" width="1.42578125" style="59"/>
    <col min="10965" max="10965" width="1.42578125" style="59" customWidth="1"/>
    <col min="10966" max="10966" width="0.140625" style="59" customWidth="1"/>
    <col min="10967" max="10967" width="1.42578125" style="59" customWidth="1"/>
    <col min="10968" max="10969" width="0.140625" style="59" customWidth="1"/>
    <col min="10970" max="10970" width="1.42578125" style="59" customWidth="1"/>
    <col min="10971" max="10971" width="0.28515625" style="59" customWidth="1"/>
    <col min="10972" max="10973" width="0" style="59" hidden="1" customWidth="1"/>
    <col min="10974" max="10974" width="1.42578125" style="59" customWidth="1"/>
    <col min="10975" max="10975" width="0" style="59" hidden="1" customWidth="1"/>
    <col min="10976" max="10976" width="1.140625" style="59" customWidth="1"/>
    <col min="10977" max="10977" width="0.140625" style="59" customWidth="1"/>
    <col min="10978" max="10978" width="0.28515625" style="59" customWidth="1"/>
    <col min="10979" max="10989" width="1.42578125" style="59" customWidth="1"/>
    <col min="10990" max="10990" width="0.5703125" style="59" customWidth="1"/>
    <col min="10991" max="10992" width="0" style="59" hidden="1" customWidth="1"/>
    <col min="10993" max="11000" width="1.42578125" style="59" customWidth="1"/>
    <col min="11001" max="11001" width="2.140625" style="59" customWidth="1"/>
    <col min="11002" max="11002" width="0.28515625" style="59" customWidth="1"/>
    <col min="11003" max="11003" width="2.7109375" style="59" customWidth="1"/>
    <col min="11004" max="11004" width="0" style="59" hidden="1" customWidth="1"/>
    <col min="11005" max="11005" width="0.28515625" style="59" customWidth="1"/>
    <col min="11006" max="11007" width="0.140625" style="59" customWidth="1"/>
    <col min="11008" max="11008" width="1.42578125" style="59" customWidth="1"/>
    <col min="11009" max="11009" width="0.140625" style="59" customWidth="1"/>
    <col min="11010" max="11010" width="0" style="59" hidden="1" customWidth="1"/>
    <col min="11011" max="11011" width="0.28515625" style="59" customWidth="1"/>
    <col min="11012" max="11012" width="1.42578125" style="59" customWidth="1"/>
    <col min="11013" max="11013" width="0.42578125" style="59" customWidth="1"/>
    <col min="11014" max="11014" width="0.140625" style="59" customWidth="1"/>
    <col min="11015" max="11015" width="0.42578125" style="59" customWidth="1"/>
    <col min="11016" max="11016" width="0.140625" style="59" customWidth="1"/>
    <col min="11017" max="11018" width="1.42578125" style="59" customWidth="1"/>
    <col min="11019" max="11019" width="0.28515625" style="59" customWidth="1"/>
    <col min="11020" max="11020" width="1.42578125" style="59" customWidth="1"/>
    <col min="11021" max="11021" width="0.42578125" style="59" customWidth="1"/>
    <col min="11022" max="11022" width="0" style="59" hidden="1" customWidth="1"/>
    <col min="11023" max="11023" width="1.42578125" style="59" customWidth="1"/>
    <col min="11024" max="11024" width="0.28515625" style="59" customWidth="1"/>
    <col min="11025" max="11025" width="0.140625" style="59" customWidth="1"/>
    <col min="11026" max="11026" width="0" style="59" hidden="1" customWidth="1"/>
    <col min="11027" max="11027" width="8" style="59" customWidth="1"/>
    <col min="11028" max="11028" width="5.7109375" style="59" customWidth="1"/>
    <col min="11029" max="11029" width="7.28515625" style="59" customWidth="1"/>
    <col min="11030" max="11030" width="4.28515625" style="59" customWidth="1"/>
    <col min="11031" max="11031" width="8.140625" style="59" customWidth="1"/>
    <col min="11032" max="11033" width="7.28515625" style="59" customWidth="1"/>
    <col min="11034" max="11034" width="8.28515625" style="59" customWidth="1"/>
    <col min="11035" max="11035" width="8.7109375" style="59" customWidth="1"/>
    <col min="11036" max="11036" width="6.42578125" style="59" customWidth="1"/>
    <col min="11037" max="11037" width="0" style="59" hidden="1" customWidth="1"/>
    <col min="11038" max="11038" width="10" style="59" customWidth="1"/>
    <col min="11039" max="11039" width="11.140625" style="59" customWidth="1"/>
    <col min="11040" max="11044" width="1.42578125" style="59" customWidth="1"/>
    <col min="11045" max="11045" width="1" style="59" customWidth="1"/>
    <col min="11046" max="11047" width="0" style="59" hidden="1" customWidth="1"/>
    <col min="11048" max="11048" width="8.28515625" style="59" customWidth="1"/>
    <col min="11049" max="11049" width="11" style="59" customWidth="1"/>
    <col min="11050" max="11050" width="9.7109375" style="59" customWidth="1"/>
    <col min="11051" max="11053" width="1.42578125" style="59" customWidth="1"/>
    <col min="11054" max="11054" width="0" style="59" hidden="1" customWidth="1"/>
    <col min="11055" max="11055" width="2.28515625" style="59" customWidth="1"/>
    <col min="11056" max="11058" width="1.42578125" style="59" customWidth="1"/>
    <col min="11059" max="11059" width="0" style="59" hidden="1" customWidth="1"/>
    <col min="11060" max="11060" width="1.42578125" style="59" customWidth="1"/>
    <col min="11061" max="11061" width="0.42578125" style="59" customWidth="1"/>
    <col min="11062" max="11063" width="0.140625" style="59" customWidth="1"/>
    <col min="11064" max="11064" width="0" style="59" hidden="1" customWidth="1"/>
    <col min="11065" max="11065" width="2.7109375" style="59" customWidth="1"/>
    <col min="11066" max="11066" width="3.5703125" style="59" customWidth="1"/>
    <col min="11067" max="11068" width="0.5703125" style="59" customWidth="1"/>
    <col min="11069" max="11069" width="1.42578125" style="59" customWidth="1"/>
    <col min="11070" max="11070" width="0" style="59" hidden="1" customWidth="1"/>
    <col min="11071" max="11072" width="1.42578125" style="59" customWidth="1"/>
    <col min="11073" max="11073" width="3" style="59" customWidth="1"/>
    <col min="11074" max="11074" width="0.140625" style="59" customWidth="1"/>
    <col min="11075" max="11075" width="0.42578125" style="59" customWidth="1"/>
    <col min="11076" max="11076" width="0.28515625" style="59" customWidth="1"/>
    <col min="11077" max="11077" width="1.42578125" style="59" customWidth="1"/>
    <col min="11078" max="11078" width="2.42578125" style="59" customWidth="1"/>
    <col min="11079" max="11079" width="0.28515625" style="59" customWidth="1"/>
    <col min="11080" max="11220" width="1.42578125" style="59"/>
    <col min="11221" max="11221" width="1.42578125" style="59" customWidth="1"/>
    <col min="11222" max="11222" width="0.140625" style="59" customWidth="1"/>
    <col min="11223" max="11223" width="1.42578125" style="59" customWidth="1"/>
    <col min="11224" max="11225" width="0.140625" style="59" customWidth="1"/>
    <col min="11226" max="11226" width="1.42578125" style="59" customWidth="1"/>
    <col min="11227" max="11227" width="0.28515625" style="59" customWidth="1"/>
    <col min="11228" max="11229" width="0" style="59" hidden="1" customWidth="1"/>
    <col min="11230" max="11230" width="1.42578125" style="59" customWidth="1"/>
    <col min="11231" max="11231" width="0" style="59" hidden="1" customWidth="1"/>
    <col min="11232" max="11232" width="1.140625" style="59" customWidth="1"/>
    <col min="11233" max="11233" width="0.140625" style="59" customWidth="1"/>
    <col min="11234" max="11234" width="0.28515625" style="59" customWidth="1"/>
    <col min="11235" max="11245" width="1.42578125" style="59" customWidth="1"/>
    <col min="11246" max="11246" width="0.5703125" style="59" customWidth="1"/>
    <col min="11247" max="11248" width="0" style="59" hidden="1" customWidth="1"/>
    <col min="11249" max="11256" width="1.42578125" style="59" customWidth="1"/>
    <col min="11257" max="11257" width="2.140625" style="59" customWidth="1"/>
    <col min="11258" max="11258" width="0.28515625" style="59" customWidth="1"/>
    <col min="11259" max="11259" width="2.7109375" style="59" customWidth="1"/>
    <col min="11260" max="11260" width="0" style="59" hidden="1" customWidth="1"/>
    <col min="11261" max="11261" width="0.28515625" style="59" customWidth="1"/>
    <col min="11262" max="11263" width="0.140625" style="59" customWidth="1"/>
    <col min="11264" max="11264" width="1.42578125" style="59" customWidth="1"/>
    <col min="11265" max="11265" width="0.140625" style="59" customWidth="1"/>
    <col min="11266" max="11266" width="0" style="59" hidden="1" customWidth="1"/>
    <col min="11267" max="11267" width="0.28515625" style="59" customWidth="1"/>
    <col min="11268" max="11268" width="1.42578125" style="59" customWidth="1"/>
    <col min="11269" max="11269" width="0.42578125" style="59" customWidth="1"/>
    <col min="11270" max="11270" width="0.140625" style="59" customWidth="1"/>
    <col min="11271" max="11271" width="0.42578125" style="59" customWidth="1"/>
    <col min="11272" max="11272" width="0.140625" style="59" customWidth="1"/>
    <col min="11273" max="11274" width="1.42578125" style="59" customWidth="1"/>
    <col min="11275" max="11275" width="0.28515625" style="59" customWidth="1"/>
    <col min="11276" max="11276" width="1.42578125" style="59" customWidth="1"/>
    <col min="11277" max="11277" width="0.42578125" style="59" customWidth="1"/>
    <col min="11278" max="11278" width="0" style="59" hidden="1" customWidth="1"/>
    <col min="11279" max="11279" width="1.42578125" style="59" customWidth="1"/>
    <col min="11280" max="11280" width="0.28515625" style="59" customWidth="1"/>
    <col min="11281" max="11281" width="0.140625" style="59" customWidth="1"/>
    <col min="11282" max="11282" width="0" style="59" hidden="1" customWidth="1"/>
    <col min="11283" max="11283" width="8" style="59" customWidth="1"/>
    <col min="11284" max="11284" width="5.7109375" style="59" customWidth="1"/>
    <col min="11285" max="11285" width="7.28515625" style="59" customWidth="1"/>
    <col min="11286" max="11286" width="4.28515625" style="59" customWidth="1"/>
    <col min="11287" max="11287" width="8.140625" style="59" customWidth="1"/>
    <col min="11288" max="11289" width="7.28515625" style="59" customWidth="1"/>
    <col min="11290" max="11290" width="8.28515625" style="59" customWidth="1"/>
    <col min="11291" max="11291" width="8.7109375" style="59" customWidth="1"/>
    <col min="11292" max="11292" width="6.42578125" style="59" customWidth="1"/>
    <col min="11293" max="11293" width="0" style="59" hidden="1" customWidth="1"/>
    <col min="11294" max="11294" width="10" style="59" customWidth="1"/>
    <col min="11295" max="11295" width="11.140625" style="59" customWidth="1"/>
    <col min="11296" max="11300" width="1.42578125" style="59" customWidth="1"/>
    <col min="11301" max="11301" width="1" style="59" customWidth="1"/>
    <col min="11302" max="11303" width="0" style="59" hidden="1" customWidth="1"/>
    <col min="11304" max="11304" width="8.28515625" style="59" customWidth="1"/>
    <col min="11305" max="11305" width="11" style="59" customWidth="1"/>
    <col min="11306" max="11306" width="9.7109375" style="59" customWidth="1"/>
    <col min="11307" max="11309" width="1.42578125" style="59" customWidth="1"/>
    <col min="11310" max="11310" width="0" style="59" hidden="1" customWidth="1"/>
    <col min="11311" max="11311" width="2.28515625" style="59" customWidth="1"/>
    <col min="11312" max="11314" width="1.42578125" style="59" customWidth="1"/>
    <col min="11315" max="11315" width="0" style="59" hidden="1" customWidth="1"/>
    <col min="11316" max="11316" width="1.42578125" style="59" customWidth="1"/>
    <col min="11317" max="11317" width="0.42578125" style="59" customWidth="1"/>
    <col min="11318" max="11319" width="0.140625" style="59" customWidth="1"/>
    <col min="11320" max="11320" width="0" style="59" hidden="1" customWidth="1"/>
    <col min="11321" max="11321" width="2.7109375" style="59" customWidth="1"/>
    <col min="11322" max="11322" width="3.5703125" style="59" customWidth="1"/>
    <col min="11323" max="11324" width="0.5703125" style="59" customWidth="1"/>
    <col min="11325" max="11325" width="1.42578125" style="59" customWidth="1"/>
    <col min="11326" max="11326" width="0" style="59" hidden="1" customWidth="1"/>
    <col min="11327" max="11328" width="1.42578125" style="59" customWidth="1"/>
    <col min="11329" max="11329" width="3" style="59" customWidth="1"/>
    <col min="11330" max="11330" width="0.140625" style="59" customWidth="1"/>
    <col min="11331" max="11331" width="0.42578125" style="59" customWidth="1"/>
    <col min="11332" max="11332" width="0.28515625" style="59" customWidth="1"/>
    <col min="11333" max="11333" width="1.42578125" style="59" customWidth="1"/>
    <col min="11334" max="11334" width="2.42578125" style="59" customWidth="1"/>
    <col min="11335" max="11335" width="0.28515625" style="59" customWidth="1"/>
    <col min="11336" max="11476" width="1.42578125" style="59"/>
    <col min="11477" max="11477" width="1.42578125" style="59" customWidth="1"/>
    <col min="11478" max="11478" width="0.140625" style="59" customWidth="1"/>
    <col min="11479" max="11479" width="1.42578125" style="59" customWidth="1"/>
    <col min="11480" max="11481" width="0.140625" style="59" customWidth="1"/>
    <col min="11482" max="11482" width="1.42578125" style="59" customWidth="1"/>
    <col min="11483" max="11483" width="0.28515625" style="59" customWidth="1"/>
    <col min="11484" max="11485" width="0" style="59" hidden="1" customWidth="1"/>
    <col min="11486" max="11486" width="1.42578125" style="59" customWidth="1"/>
    <col min="11487" max="11487" width="0" style="59" hidden="1" customWidth="1"/>
    <col min="11488" max="11488" width="1.140625" style="59" customWidth="1"/>
    <col min="11489" max="11489" width="0.140625" style="59" customWidth="1"/>
    <col min="11490" max="11490" width="0.28515625" style="59" customWidth="1"/>
    <col min="11491" max="11501" width="1.42578125" style="59" customWidth="1"/>
    <col min="11502" max="11502" width="0.5703125" style="59" customWidth="1"/>
    <col min="11503" max="11504" width="0" style="59" hidden="1" customWidth="1"/>
    <col min="11505" max="11512" width="1.42578125" style="59" customWidth="1"/>
    <col min="11513" max="11513" width="2.140625" style="59" customWidth="1"/>
    <col min="11514" max="11514" width="0.28515625" style="59" customWidth="1"/>
    <col min="11515" max="11515" width="2.7109375" style="59" customWidth="1"/>
    <col min="11516" max="11516" width="0" style="59" hidden="1" customWidth="1"/>
    <col min="11517" max="11517" width="0.28515625" style="59" customWidth="1"/>
    <col min="11518" max="11519" width="0.140625" style="59" customWidth="1"/>
    <col min="11520" max="11520" width="1.42578125" style="59" customWidth="1"/>
    <col min="11521" max="11521" width="0.140625" style="59" customWidth="1"/>
    <col min="11522" max="11522" width="0" style="59" hidden="1" customWidth="1"/>
    <col min="11523" max="11523" width="0.28515625" style="59" customWidth="1"/>
    <col min="11524" max="11524" width="1.42578125" style="59" customWidth="1"/>
    <col min="11525" max="11525" width="0.42578125" style="59" customWidth="1"/>
    <col min="11526" max="11526" width="0.140625" style="59" customWidth="1"/>
    <col min="11527" max="11527" width="0.42578125" style="59" customWidth="1"/>
    <col min="11528" max="11528" width="0.140625" style="59" customWidth="1"/>
    <col min="11529" max="11530" width="1.42578125" style="59" customWidth="1"/>
    <col min="11531" max="11531" width="0.28515625" style="59" customWidth="1"/>
    <col min="11532" max="11532" width="1.42578125" style="59" customWidth="1"/>
    <col min="11533" max="11533" width="0.42578125" style="59" customWidth="1"/>
    <col min="11534" max="11534" width="0" style="59" hidden="1" customWidth="1"/>
    <col min="11535" max="11535" width="1.42578125" style="59" customWidth="1"/>
    <col min="11536" max="11536" width="0.28515625" style="59" customWidth="1"/>
    <col min="11537" max="11537" width="0.140625" style="59" customWidth="1"/>
    <col min="11538" max="11538" width="0" style="59" hidden="1" customWidth="1"/>
    <col min="11539" max="11539" width="8" style="59" customWidth="1"/>
    <col min="11540" max="11540" width="5.7109375" style="59" customWidth="1"/>
    <col min="11541" max="11541" width="7.28515625" style="59" customWidth="1"/>
    <col min="11542" max="11542" width="4.28515625" style="59" customWidth="1"/>
    <col min="11543" max="11543" width="8.140625" style="59" customWidth="1"/>
    <col min="11544" max="11545" width="7.28515625" style="59" customWidth="1"/>
    <col min="11546" max="11546" width="8.28515625" style="59" customWidth="1"/>
    <col min="11547" max="11547" width="8.7109375" style="59" customWidth="1"/>
    <col min="11548" max="11548" width="6.42578125" style="59" customWidth="1"/>
    <col min="11549" max="11549" width="0" style="59" hidden="1" customWidth="1"/>
    <col min="11550" max="11550" width="10" style="59" customWidth="1"/>
    <col min="11551" max="11551" width="11.140625" style="59" customWidth="1"/>
    <col min="11552" max="11556" width="1.42578125" style="59" customWidth="1"/>
    <col min="11557" max="11557" width="1" style="59" customWidth="1"/>
    <col min="11558" max="11559" width="0" style="59" hidden="1" customWidth="1"/>
    <col min="11560" max="11560" width="8.28515625" style="59" customWidth="1"/>
    <col min="11561" max="11561" width="11" style="59" customWidth="1"/>
    <col min="11562" max="11562" width="9.7109375" style="59" customWidth="1"/>
    <col min="11563" max="11565" width="1.42578125" style="59" customWidth="1"/>
    <col min="11566" max="11566" width="0" style="59" hidden="1" customWidth="1"/>
    <col min="11567" max="11567" width="2.28515625" style="59" customWidth="1"/>
    <col min="11568" max="11570" width="1.42578125" style="59" customWidth="1"/>
    <col min="11571" max="11571" width="0" style="59" hidden="1" customWidth="1"/>
    <col min="11572" max="11572" width="1.42578125" style="59" customWidth="1"/>
    <col min="11573" max="11573" width="0.42578125" style="59" customWidth="1"/>
    <col min="11574" max="11575" width="0.140625" style="59" customWidth="1"/>
    <col min="11576" max="11576" width="0" style="59" hidden="1" customWidth="1"/>
    <col min="11577" max="11577" width="2.7109375" style="59" customWidth="1"/>
    <col min="11578" max="11578" width="3.5703125" style="59" customWidth="1"/>
    <col min="11579" max="11580" width="0.5703125" style="59" customWidth="1"/>
    <col min="11581" max="11581" width="1.42578125" style="59" customWidth="1"/>
    <col min="11582" max="11582" width="0" style="59" hidden="1" customWidth="1"/>
    <col min="11583" max="11584" width="1.42578125" style="59" customWidth="1"/>
    <col min="11585" max="11585" width="3" style="59" customWidth="1"/>
    <col min="11586" max="11586" width="0.140625" style="59" customWidth="1"/>
    <col min="11587" max="11587" width="0.42578125" style="59" customWidth="1"/>
    <col min="11588" max="11588" width="0.28515625" style="59" customWidth="1"/>
    <col min="11589" max="11589" width="1.42578125" style="59" customWidth="1"/>
    <col min="11590" max="11590" width="2.42578125" style="59" customWidth="1"/>
    <col min="11591" max="11591" width="0.28515625" style="59" customWidth="1"/>
    <col min="11592" max="11732" width="1.42578125" style="59"/>
    <col min="11733" max="11733" width="1.42578125" style="59" customWidth="1"/>
    <col min="11734" max="11734" width="0.140625" style="59" customWidth="1"/>
    <col min="11735" max="11735" width="1.42578125" style="59" customWidth="1"/>
    <col min="11736" max="11737" width="0.140625" style="59" customWidth="1"/>
    <col min="11738" max="11738" width="1.42578125" style="59" customWidth="1"/>
    <col min="11739" max="11739" width="0.28515625" style="59" customWidth="1"/>
    <col min="11740" max="11741" width="0" style="59" hidden="1" customWidth="1"/>
    <col min="11742" max="11742" width="1.42578125" style="59" customWidth="1"/>
    <col min="11743" max="11743" width="0" style="59" hidden="1" customWidth="1"/>
    <col min="11744" max="11744" width="1.140625" style="59" customWidth="1"/>
    <col min="11745" max="11745" width="0.140625" style="59" customWidth="1"/>
    <col min="11746" max="11746" width="0.28515625" style="59" customWidth="1"/>
    <col min="11747" max="11757" width="1.42578125" style="59" customWidth="1"/>
    <col min="11758" max="11758" width="0.5703125" style="59" customWidth="1"/>
    <col min="11759" max="11760" width="0" style="59" hidden="1" customWidth="1"/>
    <col min="11761" max="11768" width="1.42578125" style="59" customWidth="1"/>
    <col min="11769" max="11769" width="2.140625" style="59" customWidth="1"/>
    <col min="11770" max="11770" width="0.28515625" style="59" customWidth="1"/>
    <col min="11771" max="11771" width="2.7109375" style="59" customWidth="1"/>
    <col min="11772" max="11772" width="0" style="59" hidden="1" customWidth="1"/>
    <col min="11773" max="11773" width="0.28515625" style="59" customWidth="1"/>
    <col min="11774" max="11775" width="0.140625" style="59" customWidth="1"/>
    <col min="11776" max="11776" width="1.42578125" style="59" customWidth="1"/>
    <col min="11777" max="11777" width="0.140625" style="59" customWidth="1"/>
    <col min="11778" max="11778" width="0" style="59" hidden="1" customWidth="1"/>
    <col min="11779" max="11779" width="0.28515625" style="59" customWidth="1"/>
    <col min="11780" max="11780" width="1.42578125" style="59" customWidth="1"/>
    <col min="11781" max="11781" width="0.42578125" style="59" customWidth="1"/>
    <col min="11782" max="11782" width="0.140625" style="59" customWidth="1"/>
    <col min="11783" max="11783" width="0.42578125" style="59" customWidth="1"/>
    <col min="11784" max="11784" width="0.140625" style="59" customWidth="1"/>
    <col min="11785" max="11786" width="1.42578125" style="59" customWidth="1"/>
    <col min="11787" max="11787" width="0.28515625" style="59" customWidth="1"/>
    <col min="11788" max="11788" width="1.42578125" style="59" customWidth="1"/>
    <col min="11789" max="11789" width="0.42578125" style="59" customWidth="1"/>
    <col min="11790" max="11790" width="0" style="59" hidden="1" customWidth="1"/>
    <col min="11791" max="11791" width="1.42578125" style="59" customWidth="1"/>
    <col min="11792" max="11792" width="0.28515625" style="59" customWidth="1"/>
    <col min="11793" max="11793" width="0.140625" style="59" customWidth="1"/>
    <col min="11794" max="11794" width="0" style="59" hidden="1" customWidth="1"/>
    <col min="11795" max="11795" width="8" style="59" customWidth="1"/>
    <col min="11796" max="11796" width="5.7109375" style="59" customWidth="1"/>
    <col min="11797" max="11797" width="7.28515625" style="59" customWidth="1"/>
    <col min="11798" max="11798" width="4.28515625" style="59" customWidth="1"/>
    <col min="11799" max="11799" width="8.140625" style="59" customWidth="1"/>
    <col min="11800" max="11801" width="7.28515625" style="59" customWidth="1"/>
    <col min="11802" max="11802" width="8.28515625" style="59" customWidth="1"/>
    <col min="11803" max="11803" width="8.7109375" style="59" customWidth="1"/>
    <col min="11804" max="11804" width="6.42578125" style="59" customWidth="1"/>
    <col min="11805" max="11805" width="0" style="59" hidden="1" customWidth="1"/>
    <col min="11806" max="11806" width="10" style="59" customWidth="1"/>
    <col min="11807" max="11807" width="11.140625" style="59" customWidth="1"/>
    <col min="11808" max="11812" width="1.42578125" style="59" customWidth="1"/>
    <col min="11813" max="11813" width="1" style="59" customWidth="1"/>
    <col min="11814" max="11815" width="0" style="59" hidden="1" customWidth="1"/>
    <col min="11816" max="11816" width="8.28515625" style="59" customWidth="1"/>
    <col min="11817" max="11817" width="11" style="59" customWidth="1"/>
    <col min="11818" max="11818" width="9.7109375" style="59" customWidth="1"/>
    <col min="11819" max="11821" width="1.42578125" style="59" customWidth="1"/>
    <col min="11822" max="11822" width="0" style="59" hidden="1" customWidth="1"/>
    <col min="11823" max="11823" width="2.28515625" style="59" customWidth="1"/>
    <col min="11824" max="11826" width="1.42578125" style="59" customWidth="1"/>
    <col min="11827" max="11827" width="0" style="59" hidden="1" customWidth="1"/>
    <col min="11828" max="11828" width="1.42578125" style="59" customWidth="1"/>
    <col min="11829" max="11829" width="0.42578125" style="59" customWidth="1"/>
    <col min="11830" max="11831" width="0.140625" style="59" customWidth="1"/>
    <col min="11832" max="11832" width="0" style="59" hidden="1" customWidth="1"/>
    <col min="11833" max="11833" width="2.7109375" style="59" customWidth="1"/>
    <col min="11834" max="11834" width="3.5703125" style="59" customWidth="1"/>
    <col min="11835" max="11836" width="0.5703125" style="59" customWidth="1"/>
    <col min="11837" max="11837" width="1.42578125" style="59" customWidth="1"/>
    <col min="11838" max="11838" width="0" style="59" hidden="1" customWidth="1"/>
    <col min="11839" max="11840" width="1.42578125" style="59" customWidth="1"/>
    <col min="11841" max="11841" width="3" style="59" customWidth="1"/>
    <col min="11842" max="11842" width="0.140625" style="59" customWidth="1"/>
    <col min="11843" max="11843" width="0.42578125" style="59" customWidth="1"/>
    <col min="11844" max="11844" width="0.28515625" style="59" customWidth="1"/>
    <col min="11845" max="11845" width="1.42578125" style="59" customWidth="1"/>
    <col min="11846" max="11846" width="2.42578125" style="59" customWidth="1"/>
    <col min="11847" max="11847" width="0.28515625" style="59" customWidth="1"/>
    <col min="11848" max="11988" width="1.42578125" style="59"/>
    <col min="11989" max="11989" width="1.42578125" style="59" customWidth="1"/>
    <col min="11990" max="11990" width="0.140625" style="59" customWidth="1"/>
    <col min="11991" max="11991" width="1.42578125" style="59" customWidth="1"/>
    <col min="11992" max="11993" width="0.140625" style="59" customWidth="1"/>
    <col min="11994" max="11994" width="1.42578125" style="59" customWidth="1"/>
    <col min="11995" max="11995" width="0.28515625" style="59" customWidth="1"/>
    <col min="11996" max="11997" width="0" style="59" hidden="1" customWidth="1"/>
    <col min="11998" max="11998" width="1.42578125" style="59" customWidth="1"/>
    <col min="11999" max="11999" width="0" style="59" hidden="1" customWidth="1"/>
    <col min="12000" max="12000" width="1.140625" style="59" customWidth="1"/>
    <col min="12001" max="12001" width="0.140625" style="59" customWidth="1"/>
    <col min="12002" max="12002" width="0.28515625" style="59" customWidth="1"/>
    <col min="12003" max="12013" width="1.42578125" style="59" customWidth="1"/>
    <col min="12014" max="12014" width="0.5703125" style="59" customWidth="1"/>
    <col min="12015" max="12016" width="0" style="59" hidden="1" customWidth="1"/>
    <col min="12017" max="12024" width="1.42578125" style="59" customWidth="1"/>
    <col min="12025" max="12025" width="2.140625" style="59" customWidth="1"/>
    <col min="12026" max="12026" width="0.28515625" style="59" customWidth="1"/>
    <col min="12027" max="12027" width="2.7109375" style="59" customWidth="1"/>
    <col min="12028" max="12028" width="0" style="59" hidden="1" customWidth="1"/>
    <col min="12029" max="12029" width="0.28515625" style="59" customWidth="1"/>
    <col min="12030" max="12031" width="0.140625" style="59" customWidth="1"/>
    <col min="12032" max="12032" width="1.42578125" style="59" customWidth="1"/>
    <col min="12033" max="12033" width="0.140625" style="59" customWidth="1"/>
    <col min="12034" max="12034" width="0" style="59" hidden="1" customWidth="1"/>
    <col min="12035" max="12035" width="0.28515625" style="59" customWidth="1"/>
    <col min="12036" max="12036" width="1.42578125" style="59" customWidth="1"/>
    <col min="12037" max="12037" width="0.42578125" style="59" customWidth="1"/>
    <col min="12038" max="12038" width="0.140625" style="59" customWidth="1"/>
    <col min="12039" max="12039" width="0.42578125" style="59" customWidth="1"/>
    <col min="12040" max="12040" width="0.140625" style="59" customWidth="1"/>
    <col min="12041" max="12042" width="1.42578125" style="59" customWidth="1"/>
    <col min="12043" max="12043" width="0.28515625" style="59" customWidth="1"/>
    <col min="12044" max="12044" width="1.42578125" style="59" customWidth="1"/>
    <col min="12045" max="12045" width="0.42578125" style="59" customWidth="1"/>
    <col min="12046" max="12046" width="0" style="59" hidden="1" customWidth="1"/>
    <col min="12047" max="12047" width="1.42578125" style="59" customWidth="1"/>
    <col min="12048" max="12048" width="0.28515625" style="59" customWidth="1"/>
    <col min="12049" max="12049" width="0.140625" style="59" customWidth="1"/>
    <col min="12050" max="12050" width="0" style="59" hidden="1" customWidth="1"/>
    <col min="12051" max="12051" width="8" style="59" customWidth="1"/>
    <col min="12052" max="12052" width="5.7109375" style="59" customWidth="1"/>
    <col min="12053" max="12053" width="7.28515625" style="59" customWidth="1"/>
    <col min="12054" max="12054" width="4.28515625" style="59" customWidth="1"/>
    <col min="12055" max="12055" width="8.140625" style="59" customWidth="1"/>
    <col min="12056" max="12057" width="7.28515625" style="59" customWidth="1"/>
    <col min="12058" max="12058" width="8.28515625" style="59" customWidth="1"/>
    <col min="12059" max="12059" width="8.7109375" style="59" customWidth="1"/>
    <col min="12060" max="12060" width="6.42578125" style="59" customWidth="1"/>
    <col min="12061" max="12061" width="0" style="59" hidden="1" customWidth="1"/>
    <col min="12062" max="12062" width="10" style="59" customWidth="1"/>
    <col min="12063" max="12063" width="11.140625" style="59" customWidth="1"/>
    <col min="12064" max="12068" width="1.42578125" style="59" customWidth="1"/>
    <col min="12069" max="12069" width="1" style="59" customWidth="1"/>
    <col min="12070" max="12071" width="0" style="59" hidden="1" customWidth="1"/>
    <col min="12072" max="12072" width="8.28515625" style="59" customWidth="1"/>
    <col min="12073" max="12073" width="11" style="59" customWidth="1"/>
    <col min="12074" max="12074" width="9.7109375" style="59" customWidth="1"/>
    <col min="12075" max="12077" width="1.42578125" style="59" customWidth="1"/>
    <col min="12078" max="12078" width="0" style="59" hidden="1" customWidth="1"/>
    <col min="12079" max="12079" width="2.28515625" style="59" customWidth="1"/>
    <col min="12080" max="12082" width="1.42578125" style="59" customWidth="1"/>
    <col min="12083" max="12083" width="0" style="59" hidden="1" customWidth="1"/>
    <col min="12084" max="12084" width="1.42578125" style="59" customWidth="1"/>
    <col min="12085" max="12085" width="0.42578125" style="59" customWidth="1"/>
    <col min="12086" max="12087" width="0.140625" style="59" customWidth="1"/>
    <col min="12088" max="12088" width="0" style="59" hidden="1" customWidth="1"/>
    <col min="12089" max="12089" width="2.7109375" style="59" customWidth="1"/>
    <col min="12090" max="12090" width="3.5703125" style="59" customWidth="1"/>
    <col min="12091" max="12092" width="0.5703125" style="59" customWidth="1"/>
    <col min="12093" max="12093" width="1.42578125" style="59" customWidth="1"/>
    <col min="12094" max="12094" width="0" style="59" hidden="1" customWidth="1"/>
    <col min="12095" max="12096" width="1.42578125" style="59" customWidth="1"/>
    <col min="12097" max="12097" width="3" style="59" customWidth="1"/>
    <col min="12098" max="12098" width="0.140625" style="59" customWidth="1"/>
    <col min="12099" max="12099" width="0.42578125" style="59" customWidth="1"/>
    <col min="12100" max="12100" width="0.28515625" style="59" customWidth="1"/>
    <col min="12101" max="12101" width="1.42578125" style="59" customWidth="1"/>
    <col min="12102" max="12102" width="2.42578125" style="59" customWidth="1"/>
    <col min="12103" max="12103" width="0.28515625" style="59" customWidth="1"/>
    <col min="12104" max="12244" width="1.42578125" style="59"/>
    <col min="12245" max="12245" width="1.42578125" style="59" customWidth="1"/>
    <col min="12246" max="12246" width="0.140625" style="59" customWidth="1"/>
    <col min="12247" max="12247" width="1.42578125" style="59" customWidth="1"/>
    <col min="12248" max="12249" width="0.140625" style="59" customWidth="1"/>
    <col min="12250" max="12250" width="1.42578125" style="59" customWidth="1"/>
    <col min="12251" max="12251" width="0.28515625" style="59" customWidth="1"/>
    <col min="12252" max="12253" width="0" style="59" hidden="1" customWidth="1"/>
    <col min="12254" max="12254" width="1.42578125" style="59" customWidth="1"/>
    <col min="12255" max="12255" width="0" style="59" hidden="1" customWidth="1"/>
    <col min="12256" max="12256" width="1.140625" style="59" customWidth="1"/>
    <col min="12257" max="12257" width="0.140625" style="59" customWidth="1"/>
    <col min="12258" max="12258" width="0.28515625" style="59" customWidth="1"/>
    <col min="12259" max="12269" width="1.42578125" style="59" customWidth="1"/>
    <col min="12270" max="12270" width="0.5703125" style="59" customWidth="1"/>
    <col min="12271" max="12272" width="0" style="59" hidden="1" customWidth="1"/>
    <col min="12273" max="12280" width="1.42578125" style="59" customWidth="1"/>
    <col min="12281" max="12281" width="2.140625" style="59" customWidth="1"/>
    <col min="12282" max="12282" width="0.28515625" style="59" customWidth="1"/>
    <col min="12283" max="12283" width="2.7109375" style="59" customWidth="1"/>
    <col min="12284" max="12284" width="0" style="59" hidden="1" customWidth="1"/>
    <col min="12285" max="12285" width="0.28515625" style="59" customWidth="1"/>
    <col min="12286" max="12287" width="0.140625" style="59" customWidth="1"/>
    <col min="12288" max="12288" width="1.42578125" style="59" customWidth="1"/>
    <col min="12289" max="12289" width="0.140625" style="59" customWidth="1"/>
    <col min="12290" max="12290" width="0" style="59" hidden="1" customWidth="1"/>
    <col min="12291" max="12291" width="0.28515625" style="59" customWidth="1"/>
    <col min="12292" max="12292" width="1.42578125" style="59" customWidth="1"/>
    <col min="12293" max="12293" width="0.42578125" style="59" customWidth="1"/>
    <col min="12294" max="12294" width="0.140625" style="59" customWidth="1"/>
    <col min="12295" max="12295" width="0.42578125" style="59" customWidth="1"/>
    <col min="12296" max="12296" width="0.140625" style="59" customWidth="1"/>
    <col min="12297" max="12298" width="1.42578125" style="59" customWidth="1"/>
    <col min="12299" max="12299" width="0.28515625" style="59" customWidth="1"/>
    <col min="12300" max="12300" width="1.42578125" style="59" customWidth="1"/>
    <col min="12301" max="12301" width="0.42578125" style="59" customWidth="1"/>
    <col min="12302" max="12302" width="0" style="59" hidden="1" customWidth="1"/>
    <col min="12303" max="12303" width="1.42578125" style="59" customWidth="1"/>
    <col min="12304" max="12304" width="0.28515625" style="59" customWidth="1"/>
    <col min="12305" max="12305" width="0.140625" style="59" customWidth="1"/>
    <col min="12306" max="12306" width="0" style="59" hidden="1" customWidth="1"/>
    <col min="12307" max="12307" width="8" style="59" customWidth="1"/>
    <col min="12308" max="12308" width="5.7109375" style="59" customWidth="1"/>
    <col min="12309" max="12309" width="7.28515625" style="59" customWidth="1"/>
    <col min="12310" max="12310" width="4.28515625" style="59" customWidth="1"/>
    <col min="12311" max="12311" width="8.140625" style="59" customWidth="1"/>
    <col min="12312" max="12313" width="7.28515625" style="59" customWidth="1"/>
    <col min="12314" max="12314" width="8.28515625" style="59" customWidth="1"/>
    <col min="12315" max="12315" width="8.7109375" style="59" customWidth="1"/>
    <col min="12316" max="12316" width="6.42578125" style="59" customWidth="1"/>
    <col min="12317" max="12317" width="0" style="59" hidden="1" customWidth="1"/>
    <col min="12318" max="12318" width="10" style="59" customWidth="1"/>
    <col min="12319" max="12319" width="11.140625" style="59" customWidth="1"/>
    <col min="12320" max="12324" width="1.42578125" style="59" customWidth="1"/>
    <col min="12325" max="12325" width="1" style="59" customWidth="1"/>
    <col min="12326" max="12327" width="0" style="59" hidden="1" customWidth="1"/>
    <col min="12328" max="12328" width="8.28515625" style="59" customWidth="1"/>
    <col min="12329" max="12329" width="11" style="59" customWidth="1"/>
    <col min="12330" max="12330" width="9.7109375" style="59" customWidth="1"/>
    <col min="12331" max="12333" width="1.42578125" style="59" customWidth="1"/>
    <col min="12334" max="12334" width="0" style="59" hidden="1" customWidth="1"/>
    <col min="12335" max="12335" width="2.28515625" style="59" customWidth="1"/>
    <col min="12336" max="12338" width="1.42578125" style="59" customWidth="1"/>
    <col min="12339" max="12339" width="0" style="59" hidden="1" customWidth="1"/>
    <col min="12340" max="12340" width="1.42578125" style="59" customWidth="1"/>
    <col min="12341" max="12341" width="0.42578125" style="59" customWidth="1"/>
    <col min="12342" max="12343" width="0.140625" style="59" customWidth="1"/>
    <col min="12344" max="12344" width="0" style="59" hidden="1" customWidth="1"/>
    <col min="12345" max="12345" width="2.7109375" style="59" customWidth="1"/>
    <col min="12346" max="12346" width="3.5703125" style="59" customWidth="1"/>
    <col min="12347" max="12348" width="0.5703125" style="59" customWidth="1"/>
    <col min="12349" max="12349" width="1.42578125" style="59" customWidth="1"/>
    <col min="12350" max="12350" width="0" style="59" hidden="1" customWidth="1"/>
    <col min="12351" max="12352" width="1.42578125" style="59" customWidth="1"/>
    <col min="12353" max="12353" width="3" style="59" customWidth="1"/>
    <col min="12354" max="12354" width="0.140625" style="59" customWidth="1"/>
    <col min="12355" max="12355" width="0.42578125" style="59" customWidth="1"/>
    <col min="12356" max="12356" width="0.28515625" style="59" customWidth="1"/>
    <col min="12357" max="12357" width="1.42578125" style="59" customWidth="1"/>
    <col min="12358" max="12358" width="2.42578125" style="59" customWidth="1"/>
    <col min="12359" max="12359" width="0.28515625" style="59" customWidth="1"/>
    <col min="12360" max="12500" width="1.42578125" style="59"/>
    <col min="12501" max="12501" width="1.42578125" style="59" customWidth="1"/>
    <col min="12502" max="12502" width="0.140625" style="59" customWidth="1"/>
    <col min="12503" max="12503" width="1.42578125" style="59" customWidth="1"/>
    <col min="12504" max="12505" width="0.140625" style="59" customWidth="1"/>
    <col min="12506" max="12506" width="1.42578125" style="59" customWidth="1"/>
    <col min="12507" max="12507" width="0.28515625" style="59" customWidth="1"/>
    <col min="12508" max="12509" width="0" style="59" hidden="1" customWidth="1"/>
    <col min="12510" max="12510" width="1.42578125" style="59" customWidth="1"/>
    <col min="12511" max="12511" width="0" style="59" hidden="1" customWidth="1"/>
    <col min="12512" max="12512" width="1.140625" style="59" customWidth="1"/>
    <col min="12513" max="12513" width="0.140625" style="59" customWidth="1"/>
    <col min="12514" max="12514" width="0.28515625" style="59" customWidth="1"/>
    <col min="12515" max="12525" width="1.42578125" style="59" customWidth="1"/>
    <col min="12526" max="12526" width="0.5703125" style="59" customWidth="1"/>
    <col min="12527" max="12528" width="0" style="59" hidden="1" customWidth="1"/>
    <col min="12529" max="12536" width="1.42578125" style="59" customWidth="1"/>
    <col min="12537" max="12537" width="2.140625" style="59" customWidth="1"/>
    <col min="12538" max="12538" width="0.28515625" style="59" customWidth="1"/>
    <col min="12539" max="12539" width="2.7109375" style="59" customWidth="1"/>
    <col min="12540" max="12540" width="0" style="59" hidden="1" customWidth="1"/>
    <col min="12541" max="12541" width="0.28515625" style="59" customWidth="1"/>
    <col min="12542" max="12543" width="0.140625" style="59" customWidth="1"/>
    <col min="12544" max="12544" width="1.42578125" style="59" customWidth="1"/>
    <col min="12545" max="12545" width="0.140625" style="59" customWidth="1"/>
    <col min="12546" max="12546" width="0" style="59" hidden="1" customWidth="1"/>
    <col min="12547" max="12547" width="0.28515625" style="59" customWidth="1"/>
    <col min="12548" max="12548" width="1.42578125" style="59" customWidth="1"/>
    <col min="12549" max="12549" width="0.42578125" style="59" customWidth="1"/>
    <col min="12550" max="12550" width="0.140625" style="59" customWidth="1"/>
    <col min="12551" max="12551" width="0.42578125" style="59" customWidth="1"/>
    <col min="12552" max="12552" width="0.140625" style="59" customWidth="1"/>
    <col min="12553" max="12554" width="1.42578125" style="59" customWidth="1"/>
    <col min="12555" max="12555" width="0.28515625" style="59" customWidth="1"/>
    <col min="12556" max="12556" width="1.42578125" style="59" customWidth="1"/>
    <col min="12557" max="12557" width="0.42578125" style="59" customWidth="1"/>
    <col min="12558" max="12558" width="0" style="59" hidden="1" customWidth="1"/>
    <col min="12559" max="12559" width="1.42578125" style="59" customWidth="1"/>
    <col min="12560" max="12560" width="0.28515625" style="59" customWidth="1"/>
    <col min="12561" max="12561" width="0.140625" style="59" customWidth="1"/>
    <col min="12562" max="12562" width="0" style="59" hidden="1" customWidth="1"/>
    <col min="12563" max="12563" width="8" style="59" customWidth="1"/>
    <col min="12564" max="12564" width="5.7109375" style="59" customWidth="1"/>
    <col min="12565" max="12565" width="7.28515625" style="59" customWidth="1"/>
    <col min="12566" max="12566" width="4.28515625" style="59" customWidth="1"/>
    <col min="12567" max="12567" width="8.140625" style="59" customWidth="1"/>
    <col min="12568" max="12569" width="7.28515625" style="59" customWidth="1"/>
    <col min="12570" max="12570" width="8.28515625" style="59" customWidth="1"/>
    <col min="12571" max="12571" width="8.7109375" style="59" customWidth="1"/>
    <col min="12572" max="12572" width="6.42578125" style="59" customWidth="1"/>
    <col min="12573" max="12573" width="0" style="59" hidden="1" customWidth="1"/>
    <col min="12574" max="12574" width="10" style="59" customWidth="1"/>
    <col min="12575" max="12575" width="11.140625" style="59" customWidth="1"/>
    <col min="12576" max="12580" width="1.42578125" style="59" customWidth="1"/>
    <col min="12581" max="12581" width="1" style="59" customWidth="1"/>
    <col min="12582" max="12583" width="0" style="59" hidden="1" customWidth="1"/>
    <col min="12584" max="12584" width="8.28515625" style="59" customWidth="1"/>
    <col min="12585" max="12585" width="11" style="59" customWidth="1"/>
    <col min="12586" max="12586" width="9.7109375" style="59" customWidth="1"/>
    <col min="12587" max="12589" width="1.42578125" style="59" customWidth="1"/>
    <col min="12590" max="12590" width="0" style="59" hidden="1" customWidth="1"/>
    <col min="12591" max="12591" width="2.28515625" style="59" customWidth="1"/>
    <col min="12592" max="12594" width="1.42578125" style="59" customWidth="1"/>
    <col min="12595" max="12595" width="0" style="59" hidden="1" customWidth="1"/>
    <col min="12596" max="12596" width="1.42578125" style="59" customWidth="1"/>
    <col min="12597" max="12597" width="0.42578125" style="59" customWidth="1"/>
    <col min="12598" max="12599" width="0.140625" style="59" customWidth="1"/>
    <col min="12600" max="12600" width="0" style="59" hidden="1" customWidth="1"/>
    <col min="12601" max="12601" width="2.7109375" style="59" customWidth="1"/>
    <col min="12602" max="12602" width="3.5703125" style="59" customWidth="1"/>
    <col min="12603" max="12604" width="0.5703125" style="59" customWidth="1"/>
    <col min="12605" max="12605" width="1.42578125" style="59" customWidth="1"/>
    <col min="12606" max="12606" width="0" style="59" hidden="1" customWidth="1"/>
    <col min="12607" max="12608" width="1.42578125" style="59" customWidth="1"/>
    <col min="12609" max="12609" width="3" style="59" customWidth="1"/>
    <col min="12610" max="12610" width="0.140625" style="59" customWidth="1"/>
    <col min="12611" max="12611" width="0.42578125" style="59" customWidth="1"/>
    <col min="12612" max="12612" width="0.28515625" style="59" customWidth="1"/>
    <col min="12613" max="12613" width="1.42578125" style="59" customWidth="1"/>
    <col min="12614" max="12614" width="2.42578125" style="59" customWidth="1"/>
    <col min="12615" max="12615" width="0.28515625" style="59" customWidth="1"/>
    <col min="12616" max="12756" width="1.42578125" style="59"/>
    <col min="12757" max="12757" width="1.42578125" style="59" customWidth="1"/>
    <col min="12758" max="12758" width="0.140625" style="59" customWidth="1"/>
    <col min="12759" max="12759" width="1.42578125" style="59" customWidth="1"/>
    <col min="12760" max="12761" width="0.140625" style="59" customWidth="1"/>
    <col min="12762" max="12762" width="1.42578125" style="59" customWidth="1"/>
    <col min="12763" max="12763" width="0.28515625" style="59" customWidth="1"/>
    <col min="12764" max="12765" width="0" style="59" hidden="1" customWidth="1"/>
    <col min="12766" max="12766" width="1.42578125" style="59" customWidth="1"/>
    <col min="12767" max="12767" width="0" style="59" hidden="1" customWidth="1"/>
    <col min="12768" max="12768" width="1.140625" style="59" customWidth="1"/>
    <col min="12769" max="12769" width="0.140625" style="59" customWidth="1"/>
    <col min="12770" max="12770" width="0.28515625" style="59" customWidth="1"/>
    <col min="12771" max="12781" width="1.42578125" style="59" customWidth="1"/>
    <col min="12782" max="12782" width="0.5703125" style="59" customWidth="1"/>
    <col min="12783" max="12784" width="0" style="59" hidden="1" customWidth="1"/>
    <col min="12785" max="12792" width="1.42578125" style="59" customWidth="1"/>
    <col min="12793" max="12793" width="2.140625" style="59" customWidth="1"/>
    <col min="12794" max="12794" width="0.28515625" style="59" customWidth="1"/>
    <col min="12795" max="12795" width="2.7109375" style="59" customWidth="1"/>
    <col min="12796" max="12796" width="0" style="59" hidden="1" customWidth="1"/>
    <col min="12797" max="12797" width="0.28515625" style="59" customWidth="1"/>
    <col min="12798" max="12799" width="0.140625" style="59" customWidth="1"/>
    <col min="12800" max="12800" width="1.42578125" style="59" customWidth="1"/>
    <col min="12801" max="12801" width="0.140625" style="59" customWidth="1"/>
    <col min="12802" max="12802" width="0" style="59" hidden="1" customWidth="1"/>
    <col min="12803" max="12803" width="0.28515625" style="59" customWidth="1"/>
    <col min="12804" max="12804" width="1.42578125" style="59" customWidth="1"/>
    <col min="12805" max="12805" width="0.42578125" style="59" customWidth="1"/>
    <col min="12806" max="12806" width="0.140625" style="59" customWidth="1"/>
    <col min="12807" max="12807" width="0.42578125" style="59" customWidth="1"/>
    <col min="12808" max="12808" width="0.140625" style="59" customWidth="1"/>
    <col min="12809" max="12810" width="1.42578125" style="59" customWidth="1"/>
    <col min="12811" max="12811" width="0.28515625" style="59" customWidth="1"/>
    <col min="12812" max="12812" width="1.42578125" style="59" customWidth="1"/>
    <col min="12813" max="12813" width="0.42578125" style="59" customWidth="1"/>
    <col min="12814" max="12814" width="0" style="59" hidden="1" customWidth="1"/>
    <col min="12815" max="12815" width="1.42578125" style="59" customWidth="1"/>
    <col min="12816" max="12816" width="0.28515625" style="59" customWidth="1"/>
    <col min="12817" max="12817" width="0.140625" style="59" customWidth="1"/>
    <col min="12818" max="12818" width="0" style="59" hidden="1" customWidth="1"/>
    <col min="12819" max="12819" width="8" style="59" customWidth="1"/>
    <col min="12820" max="12820" width="5.7109375" style="59" customWidth="1"/>
    <col min="12821" max="12821" width="7.28515625" style="59" customWidth="1"/>
    <col min="12822" max="12822" width="4.28515625" style="59" customWidth="1"/>
    <col min="12823" max="12823" width="8.140625" style="59" customWidth="1"/>
    <col min="12824" max="12825" width="7.28515625" style="59" customWidth="1"/>
    <col min="12826" max="12826" width="8.28515625" style="59" customWidth="1"/>
    <col min="12827" max="12827" width="8.7109375" style="59" customWidth="1"/>
    <col min="12828" max="12828" width="6.42578125" style="59" customWidth="1"/>
    <col min="12829" max="12829" width="0" style="59" hidden="1" customWidth="1"/>
    <col min="12830" max="12830" width="10" style="59" customWidth="1"/>
    <col min="12831" max="12831" width="11.140625" style="59" customWidth="1"/>
    <col min="12832" max="12836" width="1.42578125" style="59" customWidth="1"/>
    <col min="12837" max="12837" width="1" style="59" customWidth="1"/>
    <col min="12838" max="12839" width="0" style="59" hidden="1" customWidth="1"/>
    <col min="12840" max="12840" width="8.28515625" style="59" customWidth="1"/>
    <col min="12841" max="12841" width="11" style="59" customWidth="1"/>
    <col min="12842" max="12842" width="9.7109375" style="59" customWidth="1"/>
    <col min="12843" max="12845" width="1.42578125" style="59" customWidth="1"/>
    <col min="12846" max="12846" width="0" style="59" hidden="1" customWidth="1"/>
    <col min="12847" max="12847" width="2.28515625" style="59" customWidth="1"/>
    <col min="12848" max="12850" width="1.42578125" style="59" customWidth="1"/>
    <col min="12851" max="12851" width="0" style="59" hidden="1" customWidth="1"/>
    <col min="12852" max="12852" width="1.42578125" style="59" customWidth="1"/>
    <col min="12853" max="12853" width="0.42578125" style="59" customWidth="1"/>
    <col min="12854" max="12855" width="0.140625" style="59" customWidth="1"/>
    <col min="12856" max="12856" width="0" style="59" hidden="1" customWidth="1"/>
    <col min="12857" max="12857" width="2.7109375" style="59" customWidth="1"/>
    <col min="12858" max="12858" width="3.5703125" style="59" customWidth="1"/>
    <col min="12859" max="12860" width="0.5703125" style="59" customWidth="1"/>
    <col min="12861" max="12861" width="1.42578125" style="59" customWidth="1"/>
    <col min="12862" max="12862" width="0" style="59" hidden="1" customWidth="1"/>
    <col min="12863" max="12864" width="1.42578125" style="59" customWidth="1"/>
    <col min="12865" max="12865" width="3" style="59" customWidth="1"/>
    <col min="12866" max="12866" width="0.140625" style="59" customWidth="1"/>
    <col min="12867" max="12867" width="0.42578125" style="59" customWidth="1"/>
    <col min="12868" max="12868" width="0.28515625" style="59" customWidth="1"/>
    <col min="12869" max="12869" width="1.42578125" style="59" customWidth="1"/>
    <col min="12870" max="12870" width="2.42578125" style="59" customWidth="1"/>
    <col min="12871" max="12871" width="0.28515625" style="59" customWidth="1"/>
    <col min="12872" max="13012" width="1.42578125" style="59"/>
    <col min="13013" max="13013" width="1.42578125" style="59" customWidth="1"/>
    <col min="13014" max="13014" width="0.140625" style="59" customWidth="1"/>
    <col min="13015" max="13015" width="1.42578125" style="59" customWidth="1"/>
    <col min="13016" max="13017" width="0.140625" style="59" customWidth="1"/>
    <col min="13018" max="13018" width="1.42578125" style="59" customWidth="1"/>
    <col min="13019" max="13019" width="0.28515625" style="59" customWidth="1"/>
    <col min="13020" max="13021" width="0" style="59" hidden="1" customWidth="1"/>
    <col min="13022" max="13022" width="1.42578125" style="59" customWidth="1"/>
    <col min="13023" max="13023" width="0" style="59" hidden="1" customWidth="1"/>
    <col min="13024" max="13024" width="1.140625" style="59" customWidth="1"/>
    <col min="13025" max="13025" width="0.140625" style="59" customWidth="1"/>
    <col min="13026" max="13026" width="0.28515625" style="59" customWidth="1"/>
    <col min="13027" max="13037" width="1.42578125" style="59" customWidth="1"/>
    <col min="13038" max="13038" width="0.5703125" style="59" customWidth="1"/>
    <col min="13039" max="13040" width="0" style="59" hidden="1" customWidth="1"/>
    <col min="13041" max="13048" width="1.42578125" style="59" customWidth="1"/>
    <col min="13049" max="13049" width="2.140625" style="59" customWidth="1"/>
    <col min="13050" max="13050" width="0.28515625" style="59" customWidth="1"/>
    <col min="13051" max="13051" width="2.7109375" style="59" customWidth="1"/>
    <col min="13052" max="13052" width="0" style="59" hidden="1" customWidth="1"/>
    <col min="13053" max="13053" width="0.28515625" style="59" customWidth="1"/>
    <col min="13054" max="13055" width="0.140625" style="59" customWidth="1"/>
    <col min="13056" max="13056" width="1.42578125" style="59" customWidth="1"/>
    <col min="13057" max="13057" width="0.140625" style="59" customWidth="1"/>
    <col min="13058" max="13058" width="0" style="59" hidden="1" customWidth="1"/>
    <col min="13059" max="13059" width="0.28515625" style="59" customWidth="1"/>
    <col min="13060" max="13060" width="1.42578125" style="59" customWidth="1"/>
    <col min="13061" max="13061" width="0.42578125" style="59" customWidth="1"/>
    <col min="13062" max="13062" width="0.140625" style="59" customWidth="1"/>
    <col min="13063" max="13063" width="0.42578125" style="59" customWidth="1"/>
    <col min="13064" max="13064" width="0.140625" style="59" customWidth="1"/>
    <col min="13065" max="13066" width="1.42578125" style="59" customWidth="1"/>
    <col min="13067" max="13067" width="0.28515625" style="59" customWidth="1"/>
    <col min="13068" max="13068" width="1.42578125" style="59" customWidth="1"/>
    <col min="13069" max="13069" width="0.42578125" style="59" customWidth="1"/>
    <col min="13070" max="13070" width="0" style="59" hidden="1" customWidth="1"/>
    <col min="13071" max="13071" width="1.42578125" style="59" customWidth="1"/>
    <col min="13072" max="13072" width="0.28515625" style="59" customWidth="1"/>
    <col min="13073" max="13073" width="0.140625" style="59" customWidth="1"/>
    <col min="13074" max="13074" width="0" style="59" hidden="1" customWidth="1"/>
    <col min="13075" max="13075" width="8" style="59" customWidth="1"/>
    <col min="13076" max="13076" width="5.7109375" style="59" customWidth="1"/>
    <col min="13077" max="13077" width="7.28515625" style="59" customWidth="1"/>
    <col min="13078" max="13078" width="4.28515625" style="59" customWidth="1"/>
    <col min="13079" max="13079" width="8.140625" style="59" customWidth="1"/>
    <col min="13080" max="13081" width="7.28515625" style="59" customWidth="1"/>
    <col min="13082" max="13082" width="8.28515625" style="59" customWidth="1"/>
    <col min="13083" max="13083" width="8.7109375" style="59" customWidth="1"/>
    <col min="13084" max="13084" width="6.42578125" style="59" customWidth="1"/>
    <col min="13085" max="13085" width="0" style="59" hidden="1" customWidth="1"/>
    <col min="13086" max="13086" width="10" style="59" customWidth="1"/>
    <col min="13087" max="13087" width="11.140625" style="59" customWidth="1"/>
    <col min="13088" max="13092" width="1.42578125" style="59" customWidth="1"/>
    <col min="13093" max="13093" width="1" style="59" customWidth="1"/>
    <col min="13094" max="13095" width="0" style="59" hidden="1" customWidth="1"/>
    <col min="13096" max="13096" width="8.28515625" style="59" customWidth="1"/>
    <col min="13097" max="13097" width="11" style="59" customWidth="1"/>
    <col min="13098" max="13098" width="9.7109375" style="59" customWidth="1"/>
    <col min="13099" max="13101" width="1.42578125" style="59" customWidth="1"/>
    <col min="13102" max="13102" width="0" style="59" hidden="1" customWidth="1"/>
    <col min="13103" max="13103" width="2.28515625" style="59" customWidth="1"/>
    <col min="13104" max="13106" width="1.42578125" style="59" customWidth="1"/>
    <col min="13107" max="13107" width="0" style="59" hidden="1" customWidth="1"/>
    <col min="13108" max="13108" width="1.42578125" style="59" customWidth="1"/>
    <col min="13109" max="13109" width="0.42578125" style="59" customWidth="1"/>
    <col min="13110" max="13111" width="0.140625" style="59" customWidth="1"/>
    <col min="13112" max="13112" width="0" style="59" hidden="1" customWidth="1"/>
    <col min="13113" max="13113" width="2.7109375" style="59" customWidth="1"/>
    <col min="13114" max="13114" width="3.5703125" style="59" customWidth="1"/>
    <col min="13115" max="13116" width="0.5703125" style="59" customWidth="1"/>
    <col min="13117" max="13117" width="1.42578125" style="59" customWidth="1"/>
    <col min="13118" max="13118" width="0" style="59" hidden="1" customWidth="1"/>
    <col min="13119" max="13120" width="1.42578125" style="59" customWidth="1"/>
    <col min="13121" max="13121" width="3" style="59" customWidth="1"/>
    <col min="13122" max="13122" width="0.140625" style="59" customWidth="1"/>
    <col min="13123" max="13123" width="0.42578125" style="59" customWidth="1"/>
    <col min="13124" max="13124" width="0.28515625" style="59" customWidth="1"/>
    <col min="13125" max="13125" width="1.42578125" style="59" customWidth="1"/>
    <col min="13126" max="13126" width="2.42578125" style="59" customWidth="1"/>
    <col min="13127" max="13127" width="0.28515625" style="59" customWidth="1"/>
    <col min="13128" max="13268" width="1.42578125" style="59"/>
    <col min="13269" max="13269" width="1.42578125" style="59" customWidth="1"/>
    <col min="13270" max="13270" width="0.140625" style="59" customWidth="1"/>
    <col min="13271" max="13271" width="1.42578125" style="59" customWidth="1"/>
    <col min="13272" max="13273" width="0.140625" style="59" customWidth="1"/>
    <col min="13274" max="13274" width="1.42578125" style="59" customWidth="1"/>
    <col min="13275" max="13275" width="0.28515625" style="59" customWidth="1"/>
    <col min="13276" max="13277" width="0" style="59" hidden="1" customWidth="1"/>
    <col min="13278" max="13278" width="1.42578125" style="59" customWidth="1"/>
    <col min="13279" max="13279" width="0" style="59" hidden="1" customWidth="1"/>
    <col min="13280" max="13280" width="1.140625" style="59" customWidth="1"/>
    <col min="13281" max="13281" width="0.140625" style="59" customWidth="1"/>
    <col min="13282" max="13282" width="0.28515625" style="59" customWidth="1"/>
    <col min="13283" max="13293" width="1.42578125" style="59" customWidth="1"/>
    <col min="13294" max="13294" width="0.5703125" style="59" customWidth="1"/>
    <col min="13295" max="13296" width="0" style="59" hidden="1" customWidth="1"/>
    <col min="13297" max="13304" width="1.42578125" style="59" customWidth="1"/>
    <col min="13305" max="13305" width="2.140625" style="59" customWidth="1"/>
    <col min="13306" max="13306" width="0.28515625" style="59" customWidth="1"/>
    <col min="13307" max="13307" width="2.7109375" style="59" customWidth="1"/>
    <col min="13308" max="13308" width="0" style="59" hidden="1" customWidth="1"/>
    <col min="13309" max="13309" width="0.28515625" style="59" customWidth="1"/>
    <col min="13310" max="13311" width="0.140625" style="59" customWidth="1"/>
    <col min="13312" max="13312" width="1.42578125" style="59" customWidth="1"/>
    <col min="13313" max="13313" width="0.140625" style="59" customWidth="1"/>
    <col min="13314" max="13314" width="0" style="59" hidden="1" customWidth="1"/>
    <col min="13315" max="13315" width="0.28515625" style="59" customWidth="1"/>
    <col min="13316" max="13316" width="1.42578125" style="59" customWidth="1"/>
    <col min="13317" max="13317" width="0.42578125" style="59" customWidth="1"/>
    <col min="13318" max="13318" width="0.140625" style="59" customWidth="1"/>
    <col min="13319" max="13319" width="0.42578125" style="59" customWidth="1"/>
    <col min="13320" max="13320" width="0.140625" style="59" customWidth="1"/>
    <col min="13321" max="13322" width="1.42578125" style="59" customWidth="1"/>
    <col min="13323" max="13323" width="0.28515625" style="59" customWidth="1"/>
    <col min="13324" max="13324" width="1.42578125" style="59" customWidth="1"/>
    <col min="13325" max="13325" width="0.42578125" style="59" customWidth="1"/>
    <col min="13326" max="13326" width="0" style="59" hidden="1" customWidth="1"/>
    <col min="13327" max="13327" width="1.42578125" style="59" customWidth="1"/>
    <col min="13328" max="13328" width="0.28515625" style="59" customWidth="1"/>
    <col min="13329" max="13329" width="0.140625" style="59" customWidth="1"/>
    <col min="13330" max="13330" width="0" style="59" hidden="1" customWidth="1"/>
    <col min="13331" max="13331" width="8" style="59" customWidth="1"/>
    <col min="13332" max="13332" width="5.7109375" style="59" customWidth="1"/>
    <col min="13333" max="13333" width="7.28515625" style="59" customWidth="1"/>
    <col min="13334" max="13334" width="4.28515625" style="59" customWidth="1"/>
    <col min="13335" max="13335" width="8.140625" style="59" customWidth="1"/>
    <col min="13336" max="13337" width="7.28515625" style="59" customWidth="1"/>
    <col min="13338" max="13338" width="8.28515625" style="59" customWidth="1"/>
    <col min="13339" max="13339" width="8.7109375" style="59" customWidth="1"/>
    <col min="13340" max="13340" width="6.42578125" style="59" customWidth="1"/>
    <col min="13341" max="13341" width="0" style="59" hidden="1" customWidth="1"/>
    <col min="13342" max="13342" width="10" style="59" customWidth="1"/>
    <col min="13343" max="13343" width="11.140625" style="59" customWidth="1"/>
    <col min="13344" max="13348" width="1.42578125" style="59" customWidth="1"/>
    <col min="13349" max="13349" width="1" style="59" customWidth="1"/>
    <col min="13350" max="13351" width="0" style="59" hidden="1" customWidth="1"/>
    <col min="13352" max="13352" width="8.28515625" style="59" customWidth="1"/>
    <col min="13353" max="13353" width="11" style="59" customWidth="1"/>
    <col min="13354" max="13354" width="9.7109375" style="59" customWidth="1"/>
    <col min="13355" max="13357" width="1.42578125" style="59" customWidth="1"/>
    <col min="13358" max="13358" width="0" style="59" hidden="1" customWidth="1"/>
    <col min="13359" max="13359" width="2.28515625" style="59" customWidth="1"/>
    <col min="13360" max="13362" width="1.42578125" style="59" customWidth="1"/>
    <col min="13363" max="13363" width="0" style="59" hidden="1" customWidth="1"/>
    <col min="13364" max="13364" width="1.42578125" style="59" customWidth="1"/>
    <col min="13365" max="13365" width="0.42578125" style="59" customWidth="1"/>
    <col min="13366" max="13367" width="0.140625" style="59" customWidth="1"/>
    <col min="13368" max="13368" width="0" style="59" hidden="1" customWidth="1"/>
    <col min="13369" max="13369" width="2.7109375" style="59" customWidth="1"/>
    <col min="13370" max="13370" width="3.5703125" style="59" customWidth="1"/>
    <col min="13371" max="13372" width="0.5703125" style="59" customWidth="1"/>
    <col min="13373" max="13373" width="1.42578125" style="59" customWidth="1"/>
    <col min="13374" max="13374" width="0" style="59" hidden="1" customWidth="1"/>
    <col min="13375" max="13376" width="1.42578125" style="59" customWidth="1"/>
    <col min="13377" max="13377" width="3" style="59" customWidth="1"/>
    <col min="13378" max="13378" width="0.140625" style="59" customWidth="1"/>
    <col min="13379" max="13379" width="0.42578125" style="59" customWidth="1"/>
    <col min="13380" max="13380" width="0.28515625" style="59" customWidth="1"/>
    <col min="13381" max="13381" width="1.42578125" style="59" customWidth="1"/>
    <col min="13382" max="13382" width="2.42578125" style="59" customWidth="1"/>
    <col min="13383" max="13383" width="0.28515625" style="59" customWidth="1"/>
    <col min="13384" max="13524" width="1.42578125" style="59"/>
    <col min="13525" max="13525" width="1.42578125" style="59" customWidth="1"/>
    <col min="13526" max="13526" width="0.140625" style="59" customWidth="1"/>
    <col min="13527" max="13527" width="1.42578125" style="59" customWidth="1"/>
    <col min="13528" max="13529" width="0.140625" style="59" customWidth="1"/>
    <col min="13530" max="13530" width="1.42578125" style="59" customWidth="1"/>
    <col min="13531" max="13531" width="0.28515625" style="59" customWidth="1"/>
    <col min="13532" max="13533" width="0" style="59" hidden="1" customWidth="1"/>
    <col min="13534" max="13534" width="1.42578125" style="59" customWidth="1"/>
    <col min="13535" max="13535" width="0" style="59" hidden="1" customWidth="1"/>
    <col min="13536" max="13536" width="1.140625" style="59" customWidth="1"/>
    <col min="13537" max="13537" width="0.140625" style="59" customWidth="1"/>
    <col min="13538" max="13538" width="0.28515625" style="59" customWidth="1"/>
    <col min="13539" max="13549" width="1.42578125" style="59" customWidth="1"/>
    <col min="13550" max="13550" width="0.5703125" style="59" customWidth="1"/>
    <col min="13551" max="13552" width="0" style="59" hidden="1" customWidth="1"/>
    <col min="13553" max="13560" width="1.42578125" style="59" customWidth="1"/>
    <col min="13561" max="13561" width="2.140625" style="59" customWidth="1"/>
    <col min="13562" max="13562" width="0.28515625" style="59" customWidth="1"/>
    <col min="13563" max="13563" width="2.7109375" style="59" customWidth="1"/>
    <col min="13564" max="13564" width="0" style="59" hidden="1" customWidth="1"/>
    <col min="13565" max="13565" width="0.28515625" style="59" customWidth="1"/>
    <col min="13566" max="13567" width="0.140625" style="59" customWidth="1"/>
    <col min="13568" max="13568" width="1.42578125" style="59" customWidth="1"/>
    <col min="13569" max="13569" width="0.140625" style="59" customWidth="1"/>
    <col min="13570" max="13570" width="0" style="59" hidden="1" customWidth="1"/>
    <col min="13571" max="13571" width="0.28515625" style="59" customWidth="1"/>
    <col min="13572" max="13572" width="1.42578125" style="59" customWidth="1"/>
    <col min="13573" max="13573" width="0.42578125" style="59" customWidth="1"/>
    <col min="13574" max="13574" width="0.140625" style="59" customWidth="1"/>
    <col min="13575" max="13575" width="0.42578125" style="59" customWidth="1"/>
    <col min="13576" max="13576" width="0.140625" style="59" customWidth="1"/>
    <col min="13577" max="13578" width="1.42578125" style="59" customWidth="1"/>
    <col min="13579" max="13579" width="0.28515625" style="59" customWidth="1"/>
    <col min="13580" max="13580" width="1.42578125" style="59" customWidth="1"/>
    <col min="13581" max="13581" width="0.42578125" style="59" customWidth="1"/>
    <col min="13582" max="13582" width="0" style="59" hidden="1" customWidth="1"/>
    <col min="13583" max="13583" width="1.42578125" style="59" customWidth="1"/>
    <col min="13584" max="13584" width="0.28515625" style="59" customWidth="1"/>
    <col min="13585" max="13585" width="0.140625" style="59" customWidth="1"/>
    <col min="13586" max="13586" width="0" style="59" hidden="1" customWidth="1"/>
    <col min="13587" max="13587" width="8" style="59" customWidth="1"/>
    <col min="13588" max="13588" width="5.7109375" style="59" customWidth="1"/>
    <col min="13589" max="13589" width="7.28515625" style="59" customWidth="1"/>
    <col min="13590" max="13590" width="4.28515625" style="59" customWidth="1"/>
    <col min="13591" max="13591" width="8.140625" style="59" customWidth="1"/>
    <col min="13592" max="13593" width="7.28515625" style="59" customWidth="1"/>
    <col min="13594" max="13594" width="8.28515625" style="59" customWidth="1"/>
    <col min="13595" max="13595" width="8.7109375" style="59" customWidth="1"/>
    <col min="13596" max="13596" width="6.42578125" style="59" customWidth="1"/>
    <col min="13597" max="13597" width="0" style="59" hidden="1" customWidth="1"/>
    <col min="13598" max="13598" width="10" style="59" customWidth="1"/>
    <col min="13599" max="13599" width="11.140625" style="59" customWidth="1"/>
    <col min="13600" max="13604" width="1.42578125" style="59" customWidth="1"/>
    <col min="13605" max="13605" width="1" style="59" customWidth="1"/>
    <col min="13606" max="13607" width="0" style="59" hidden="1" customWidth="1"/>
    <col min="13608" max="13608" width="8.28515625" style="59" customWidth="1"/>
    <col min="13609" max="13609" width="11" style="59" customWidth="1"/>
    <col min="13610" max="13610" width="9.7109375" style="59" customWidth="1"/>
    <col min="13611" max="13613" width="1.42578125" style="59" customWidth="1"/>
    <col min="13614" max="13614" width="0" style="59" hidden="1" customWidth="1"/>
    <col min="13615" max="13615" width="2.28515625" style="59" customWidth="1"/>
    <col min="13616" max="13618" width="1.42578125" style="59" customWidth="1"/>
    <col min="13619" max="13619" width="0" style="59" hidden="1" customWidth="1"/>
    <col min="13620" max="13620" width="1.42578125" style="59" customWidth="1"/>
    <col min="13621" max="13621" width="0.42578125" style="59" customWidth="1"/>
    <col min="13622" max="13623" width="0.140625" style="59" customWidth="1"/>
    <col min="13624" max="13624" width="0" style="59" hidden="1" customWidth="1"/>
    <col min="13625" max="13625" width="2.7109375" style="59" customWidth="1"/>
    <col min="13626" max="13626" width="3.5703125" style="59" customWidth="1"/>
    <col min="13627" max="13628" width="0.5703125" style="59" customWidth="1"/>
    <col min="13629" max="13629" width="1.42578125" style="59" customWidth="1"/>
    <col min="13630" max="13630" width="0" style="59" hidden="1" customWidth="1"/>
    <col min="13631" max="13632" width="1.42578125" style="59" customWidth="1"/>
    <col min="13633" max="13633" width="3" style="59" customWidth="1"/>
    <col min="13634" max="13634" width="0.140625" style="59" customWidth="1"/>
    <col min="13635" max="13635" width="0.42578125" style="59" customWidth="1"/>
    <col min="13636" max="13636" width="0.28515625" style="59" customWidth="1"/>
    <col min="13637" max="13637" width="1.42578125" style="59" customWidth="1"/>
    <col min="13638" max="13638" width="2.42578125" style="59" customWidth="1"/>
    <col min="13639" max="13639" width="0.28515625" style="59" customWidth="1"/>
    <col min="13640" max="13780" width="1.42578125" style="59"/>
    <col min="13781" max="13781" width="1.42578125" style="59" customWidth="1"/>
    <col min="13782" max="13782" width="0.140625" style="59" customWidth="1"/>
    <col min="13783" max="13783" width="1.42578125" style="59" customWidth="1"/>
    <col min="13784" max="13785" width="0.140625" style="59" customWidth="1"/>
    <col min="13786" max="13786" width="1.42578125" style="59" customWidth="1"/>
    <col min="13787" max="13787" width="0.28515625" style="59" customWidth="1"/>
    <col min="13788" max="13789" width="0" style="59" hidden="1" customWidth="1"/>
    <col min="13790" max="13790" width="1.42578125" style="59" customWidth="1"/>
    <col min="13791" max="13791" width="0" style="59" hidden="1" customWidth="1"/>
    <col min="13792" max="13792" width="1.140625" style="59" customWidth="1"/>
    <col min="13793" max="13793" width="0.140625" style="59" customWidth="1"/>
    <col min="13794" max="13794" width="0.28515625" style="59" customWidth="1"/>
    <col min="13795" max="13805" width="1.42578125" style="59" customWidth="1"/>
    <col min="13806" max="13806" width="0.5703125" style="59" customWidth="1"/>
    <col min="13807" max="13808" width="0" style="59" hidden="1" customWidth="1"/>
    <col min="13809" max="13816" width="1.42578125" style="59" customWidth="1"/>
    <col min="13817" max="13817" width="2.140625" style="59" customWidth="1"/>
    <col min="13818" max="13818" width="0.28515625" style="59" customWidth="1"/>
    <col min="13819" max="13819" width="2.7109375" style="59" customWidth="1"/>
    <col min="13820" max="13820" width="0" style="59" hidden="1" customWidth="1"/>
    <col min="13821" max="13821" width="0.28515625" style="59" customWidth="1"/>
    <col min="13822" max="13823" width="0.140625" style="59" customWidth="1"/>
    <col min="13824" max="13824" width="1.42578125" style="59" customWidth="1"/>
    <col min="13825" max="13825" width="0.140625" style="59" customWidth="1"/>
    <col min="13826" max="13826" width="0" style="59" hidden="1" customWidth="1"/>
    <col min="13827" max="13827" width="0.28515625" style="59" customWidth="1"/>
    <col min="13828" max="13828" width="1.42578125" style="59" customWidth="1"/>
    <col min="13829" max="13829" width="0.42578125" style="59" customWidth="1"/>
    <col min="13830" max="13830" width="0.140625" style="59" customWidth="1"/>
    <col min="13831" max="13831" width="0.42578125" style="59" customWidth="1"/>
    <col min="13832" max="13832" width="0.140625" style="59" customWidth="1"/>
    <col min="13833" max="13834" width="1.42578125" style="59" customWidth="1"/>
    <col min="13835" max="13835" width="0.28515625" style="59" customWidth="1"/>
    <col min="13836" max="13836" width="1.42578125" style="59" customWidth="1"/>
    <col min="13837" max="13837" width="0.42578125" style="59" customWidth="1"/>
    <col min="13838" max="13838" width="0" style="59" hidden="1" customWidth="1"/>
    <col min="13839" max="13839" width="1.42578125" style="59" customWidth="1"/>
    <col min="13840" max="13840" width="0.28515625" style="59" customWidth="1"/>
    <col min="13841" max="13841" width="0.140625" style="59" customWidth="1"/>
    <col min="13842" max="13842" width="0" style="59" hidden="1" customWidth="1"/>
    <col min="13843" max="13843" width="8" style="59" customWidth="1"/>
    <col min="13844" max="13844" width="5.7109375" style="59" customWidth="1"/>
    <col min="13845" max="13845" width="7.28515625" style="59" customWidth="1"/>
    <col min="13846" max="13846" width="4.28515625" style="59" customWidth="1"/>
    <col min="13847" max="13847" width="8.140625" style="59" customWidth="1"/>
    <col min="13848" max="13849" width="7.28515625" style="59" customWidth="1"/>
    <col min="13850" max="13850" width="8.28515625" style="59" customWidth="1"/>
    <col min="13851" max="13851" width="8.7109375" style="59" customWidth="1"/>
    <col min="13852" max="13852" width="6.42578125" style="59" customWidth="1"/>
    <col min="13853" max="13853" width="0" style="59" hidden="1" customWidth="1"/>
    <col min="13854" max="13854" width="10" style="59" customWidth="1"/>
    <col min="13855" max="13855" width="11.140625" style="59" customWidth="1"/>
    <col min="13856" max="13860" width="1.42578125" style="59" customWidth="1"/>
    <col min="13861" max="13861" width="1" style="59" customWidth="1"/>
    <col min="13862" max="13863" width="0" style="59" hidden="1" customWidth="1"/>
    <col min="13864" max="13864" width="8.28515625" style="59" customWidth="1"/>
    <col min="13865" max="13865" width="11" style="59" customWidth="1"/>
    <col min="13866" max="13866" width="9.7109375" style="59" customWidth="1"/>
    <col min="13867" max="13869" width="1.42578125" style="59" customWidth="1"/>
    <col min="13870" max="13870" width="0" style="59" hidden="1" customWidth="1"/>
    <col min="13871" max="13871" width="2.28515625" style="59" customWidth="1"/>
    <col min="13872" max="13874" width="1.42578125" style="59" customWidth="1"/>
    <col min="13875" max="13875" width="0" style="59" hidden="1" customWidth="1"/>
    <col min="13876" max="13876" width="1.42578125" style="59" customWidth="1"/>
    <col min="13877" max="13877" width="0.42578125" style="59" customWidth="1"/>
    <col min="13878" max="13879" width="0.140625" style="59" customWidth="1"/>
    <col min="13880" max="13880" width="0" style="59" hidden="1" customWidth="1"/>
    <col min="13881" max="13881" width="2.7109375" style="59" customWidth="1"/>
    <col min="13882" max="13882" width="3.5703125" style="59" customWidth="1"/>
    <col min="13883" max="13884" width="0.5703125" style="59" customWidth="1"/>
    <col min="13885" max="13885" width="1.42578125" style="59" customWidth="1"/>
    <col min="13886" max="13886" width="0" style="59" hidden="1" customWidth="1"/>
    <col min="13887" max="13888" width="1.42578125" style="59" customWidth="1"/>
    <col min="13889" max="13889" width="3" style="59" customWidth="1"/>
    <col min="13890" max="13890" width="0.140625" style="59" customWidth="1"/>
    <col min="13891" max="13891" width="0.42578125" style="59" customWidth="1"/>
    <col min="13892" max="13892" width="0.28515625" style="59" customWidth="1"/>
    <col min="13893" max="13893" width="1.42578125" style="59" customWidth="1"/>
    <col min="13894" max="13894" width="2.42578125" style="59" customWidth="1"/>
    <col min="13895" max="13895" width="0.28515625" style="59" customWidth="1"/>
    <col min="13896" max="14036" width="1.42578125" style="59"/>
    <col min="14037" max="14037" width="1.42578125" style="59" customWidth="1"/>
    <col min="14038" max="14038" width="0.140625" style="59" customWidth="1"/>
    <col min="14039" max="14039" width="1.42578125" style="59" customWidth="1"/>
    <col min="14040" max="14041" width="0.140625" style="59" customWidth="1"/>
    <col min="14042" max="14042" width="1.42578125" style="59" customWidth="1"/>
    <col min="14043" max="14043" width="0.28515625" style="59" customWidth="1"/>
    <col min="14044" max="14045" width="0" style="59" hidden="1" customWidth="1"/>
    <col min="14046" max="14046" width="1.42578125" style="59" customWidth="1"/>
    <col min="14047" max="14047" width="0" style="59" hidden="1" customWidth="1"/>
    <col min="14048" max="14048" width="1.140625" style="59" customWidth="1"/>
    <col min="14049" max="14049" width="0.140625" style="59" customWidth="1"/>
    <col min="14050" max="14050" width="0.28515625" style="59" customWidth="1"/>
    <col min="14051" max="14061" width="1.42578125" style="59" customWidth="1"/>
    <col min="14062" max="14062" width="0.5703125" style="59" customWidth="1"/>
    <col min="14063" max="14064" width="0" style="59" hidden="1" customWidth="1"/>
    <col min="14065" max="14072" width="1.42578125" style="59" customWidth="1"/>
    <col min="14073" max="14073" width="2.140625" style="59" customWidth="1"/>
    <col min="14074" max="14074" width="0.28515625" style="59" customWidth="1"/>
    <col min="14075" max="14075" width="2.7109375" style="59" customWidth="1"/>
    <col min="14076" max="14076" width="0" style="59" hidden="1" customWidth="1"/>
    <col min="14077" max="14077" width="0.28515625" style="59" customWidth="1"/>
    <col min="14078" max="14079" width="0.140625" style="59" customWidth="1"/>
    <col min="14080" max="14080" width="1.42578125" style="59" customWidth="1"/>
    <col min="14081" max="14081" width="0.140625" style="59" customWidth="1"/>
    <col min="14082" max="14082" width="0" style="59" hidden="1" customWidth="1"/>
    <col min="14083" max="14083" width="0.28515625" style="59" customWidth="1"/>
    <col min="14084" max="14084" width="1.42578125" style="59" customWidth="1"/>
    <col min="14085" max="14085" width="0.42578125" style="59" customWidth="1"/>
    <col min="14086" max="14086" width="0.140625" style="59" customWidth="1"/>
    <col min="14087" max="14087" width="0.42578125" style="59" customWidth="1"/>
    <col min="14088" max="14088" width="0.140625" style="59" customWidth="1"/>
    <col min="14089" max="14090" width="1.42578125" style="59" customWidth="1"/>
    <col min="14091" max="14091" width="0.28515625" style="59" customWidth="1"/>
    <col min="14092" max="14092" width="1.42578125" style="59" customWidth="1"/>
    <col min="14093" max="14093" width="0.42578125" style="59" customWidth="1"/>
    <col min="14094" max="14094" width="0" style="59" hidden="1" customWidth="1"/>
    <col min="14095" max="14095" width="1.42578125" style="59" customWidth="1"/>
    <col min="14096" max="14096" width="0.28515625" style="59" customWidth="1"/>
    <col min="14097" max="14097" width="0.140625" style="59" customWidth="1"/>
    <col min="14098" max="14098" width="0" style="59" hidden="1" customWidth="1"/>
    <col min="14099" max="14099" width="8" style="59" customWidth="1"/>
    <col min="14100" max="14100" width="5.7109375" style="59" customWidth="1"/>
    <col min="14101" max="14101" width="7.28515625" style="59" customWidth="1"/>
    <col min="14102" max="14102" width="4.28515625" style="59" customWidth="1"/>
    <col min="14103" max="14103" width="8.140625" style="59" customWidth="1"/>
    <col min="14104" max="14105" width="7.28515625" style="59" customWidth="1"/>
    <col min="14106" max="14106" width="8.28515625" style="59" customWidth="1"/>
    <col min="14107" max="14107" width="8.7109375" style="59" customWidth="1"/>
    <col min="14108" max="14108" width="6.42578125" style="59" customWidth="1"/>
    <col min="14109" max="14109" width="0" style="59" hidden="1" customWidth="1"/>
    <col min="14110" max="14110" width="10" style="59" customWidth="1"/>
    <col min="14111" max="14111" width="11.140625" style="59" customWidth="1"/>
    <col min="14112" max="14116" width="1.42578125" style="59" customWidth="1"/>
    <col min="14117" max="14117" width="1" style="59" customWidth="1"/>
    <col min="14118" max="14119" width="0" style="59" hidden="1" customWidth="1"/>
    <col min="14120" max="14120" width="8.28515625" style="59" customWidth="1"/>
    <col min="14121" max="14121" width="11" style="59" customWidth="1"/>
    <col min="14122" max="14122" width="9.7109375" style="59" customWidth="1"/>
    <col min="14123" max="14125" width="1.42578125" style="59" customWidth="1"/>
    <col min="14126" max="14126" width="0" style="59" hidden="1" customWidth="1"/>
    <col min="14127" max="14127" width="2.28515625" style="59" customWidth="1"/>
    <col min="14128" max="14130" width="1.42578125" style="59" customWidth="1"/>
    <col min="14131" max="14131" width="0" style="59" hidden="1" customWidth="1"/>
    <col min="14132" max="14132" width="1.42578125" style="59" customWidth="1"/>
    <col min="14133" max="14133" width="0.42578125" style="59" customWidth="1"/>
    <col min="14134" max="14135" width="0.140625" style="59" customWidth="1"/>
    <col min="14136" max="14136" width="0" style="59" hidden="1" customWidth="1"/>
    <col min="14137" max="14137" width="2.7109375" style="59" customWidth="1"/>
    <col min="14138" max="14138" width="3.5703125" style="59" customWidth="1"/>
    <col min="14139" max="14140" width="0.5703125" style="59" customWidth="1"/>
    <col min="14141" max="14141" width="1.42578125" style="59" customWidth="1"/>
    <col min="14142" max="14142" width="0" style="59" hidden="1" customWidth="1"/>
    <col min="14143" max="14144" width="1.42578125" style="59" customWidth="1"/>
    <col min="14145" max="14145" width="3" style="59" customWidth="1"/>
    <col min="14146" max="14146" width="0.140625" style="59" customWidth="1"/>
    <col min="14147" max="14147" width="0.42578125" style="59" customWidth="1"/>
    <col min="14148" max="14148" width="0.28515625" style="59" customWidth="1"/>
    <col min="14149" max="14149" width="1.42578125" style="59" customWidth="1"/>
    <col min="14150" max="14150" width="2.42578125" style="59" customWidth="1"/>
    <col min="14151" max="14151" width="0.28515625" style="59" customWidth="1"/>
    <col min="14152" max="14292" width="1.42578125" style="59"/>
    <col min="14293" max="14293" width="1.42578125" style="59" customWidth="1"/>
    <col min="14294" max="14294" width="0.140625" style="59" customWidth="1"/>
    <col min="14295" max="14295" width="1.42578125" style="59" customWidth="1"/>
    <col min="14296" max="14297" width="0.140625" style="59" customWidth="1"/>
    <col min="14298" max="14298" width="1.42578125" style="59" customWidth="1"/>
    <col min="14299" max="14299" width="0.28515625" style="59" customWidth="1"/>
    <col min="14300" max="14301" width="0" style="59" hidden="1" customWidth="1"/>
    <col min="14302" max="14302" width="1.42578125" style="59" customWidth="1"/>
    <col min="14303" max="14303" width="0" style="59" hidden="1" customWidth="1"/>
    <col min="14304" max="14304" width="1.140625" style="59" customWidth="1"/>
    <col min="14305" max="14305" width="0.140625" style="59" customWidth="1"/>
    <col min="14306" max="14306" width="0.28515625" style="59" customWidth="1"/>
    <col min="14307" max="14317" width="1.42578125" style="59" customWidth="1"/>
    <col min="14318" max="14318" width="0.5703125" style="59" customWidth="1"/>
    <col min="14319" max="14320" width="0" style="59" hidden="1" customWidth="1"/>
    <col min="14321" max="14328" width="1.42578125" style="59" customWidth="1"/>
    <col min="14329" max="14329" width="2.140625" style="59" customWidth="1"/>
    <col min="14330" max="14330" width="0.28515625" style="59" customWidth="1"/>
    <col min="14331" max="14331" width="2.7109375" style="59" customWidth="1"/>
    <col min="14332" max="14332" width="0" style="59" hidden="1" customWidth="1"/>
    <col min="14333" max="14333" width="0.28515625" style="59" customWidth="1"/>
    <col min="14334" max="14335" width="0.140625" style="59" customWidth="1"/>
    <col min="14336" max="14336" width="1.42578125" style="59" customWidth="1"/>
    <col min="14337" max="14337" width="0.140625" style="59" customWidth="1"/>
    <col min="14338" max="14338" width="0" style="59" hidden="1" customWidth="1"/>
    <col min="14339" max="14339" width="0.28515625" style="59" customWidth="1"/>
    <col min="14340" max="14340" width="1.42578125" style="59" customWidth="1"/>
    <col min="14341" max="14341" width="0.42578125" style="59" customWidth="1"/>
    <col min="14342" max="14342" width="0.140625" style="59" customWidth="1"/>
    <col min="14343" max="14343" width="0.42578125" style="59" customWidth="1"/>
    <col min="14344" max="14344" width="0.140625" style="59" customWidth="1"/>
    <col min="14345" max="14346" width="1.42578125" style="59" customWidth="1"/>
    <col min="14347" max="14347" width="0.28515625" style="59" customWidth="1"/>
    <col min="14348" max="14348" width="1.42578125" style="59" customWidth="1"/>
    <col min="14349" max="14349" width="0.42578125" style="59" customWidth="1"/>
    <col min="14350" max="14350" width="0" style="59" hidden="1" customWidth="1"/>
    <col min="14351" max="14351" width="1.42578125" style="59" customWidth="1"/>
    <col min="14352" max="14352" width="0.28515625" style="59" customWidth="1"/>
    <col min="14353" max="14353" width="0.140625" style="59" customWidth="1"/>
    <col min="14354" max="14354" width="0" style="59" hidden="1" customWidth="1"/>
    <col min="14355" max="14355" width="8" style="59" customWidth="1"/>
    <col min="14356" max="14356" width="5.7109375" style="59" customWidth="1"/>
    <col min="14357" max="14357" width="7.28515625" style="59" customWidth="1"/>
    <col min="14358" max="14358" width="4.28515625" style="59" customWidth="1"/>
    <col min="14359" max="14359" width="8.140625" style="59" customWidth="1"/>
    <col min="14360" max="14361" width="7.28515625" style="59" customWidth="1"/>
    <col min="14362" max="14362" width="8.28515625" style="59" customWidth="1"/>
    <col min="14363" max="14363" width="8.7109375" style="59" customWidth="1"/>
    <col min="14364" max="14364" width="6.42578125" style="59" customWidth="1"/>
    <col min="14365" max="14365" width="0" style="59" hidden="1" customWidth="1"/>
    <col min="14366" max="14366" width="10" style="59" customWidth="1"/>
    <col min="14367" max="14367" width="11.140625" style="59" customWidth="1"/>
    <col min="14368" max="14372" width="1.42578125" style="59" customWidth="1"/>
    <col min="14373" max="14373" width="1" style="59" customWidth="1"/>
    <col min="14374" max="14375" width="0" style="59" hidden="1" customWidth="1"/>
    <col min="14376" max="14376" width="8.28515625" style="59" customWidth="1"/>
    <col min="14377" max="14377" width="11" style="59" customWidth="1"/>
    <col min="14378" max="14378" width="9.7109375" style="59" customWidth="1"/>
    <col min="14379" max="14381" width="1.42578125" style="59" customWidth="1"/>
    <col min="14382" max="14382" width="0" style="59" hidden="1" customWidth="1"/>
    <col min="14383" max="14383" width="2.28515625" style="59" customWidth="1"/>
    <col min="14384" max="14386" width="1.42578125" style="59" customWidth="1"/>
    <col min="14387" max="14387" width="0" style="59" hidden="1" customWidth="1"/>
    <col min="14388" max="14388" width="1.42578125" style="59" customWidth="1"/>
    <col min="14389" max="14389" width="0.42578125" style="59" customWidth="1"/>
    <col min="14390" max="14391" width="0.140625" style="59" customWidth="1"/>
    <col min="14392" max="14392" width="0" style="59" hidden="1" customWidth="1"/>
    <col min="14393" max="14393" width="2.7109375" style="59" customWidth="1"/>
    <col min="14394" max="14394" width="3.5703125" style="59" customWidth="1"/>
    <col min="14395" max="14396" width="0.5703125" style="59" customWidth="1"/>
    <col min="14397" max="14397" width="1.42578125" style="59" customWidth="1"/>
    <col min="14398" max="14398" width="0" style="59" hidden="1" customWidth="1"/>
    <col min="14399" max="14400" width="1.42578125" style="59" customWidth="1"/>
    <col min="14401" max="14401" width="3" style="59" customWidth="1"/>
    <col min="14402" max="14402" width="0.140625" style="59" customWidth="1"/>
    <col min="14403" max="14403" width="0.42578125" style="59" customWidth="1"/>
    <col min="14404" max="14404" width="0.28515625" style="59" customWidth="1"/>
    <col min="14405" max="14405" width="1.42578125" style="59" customWidth="1"/>
    <col min="14406" max="14406" width="2.42578125" style="59" customWidth="1"/>
    <col min="14407" max="14407" width="0.28515625" style="59" customWidth="1"/>
    <col min="14408" max="14548" width="1.42578125" style="59"/>
    <col min="14549" max="14549" width="1.42578125" style="59" customWidth="1"/>
    <col min="14550" max="14550" width="0.140625" style="59" customWidth="1"/>
    <col min="14551" max="14551" width="1.42578125" style="59" customWidth="1"/>
    <col min="14552" max="14553" width="0.140625" style="59" customWidth="1"/>
    <col min="14554" max="14554" width="1.42578125" style="59" customWidth="1"/>
    <col min="14555" max="14555" width="0.28515625" style="59" customWidth="1"/>
    <col min="14556" max="14557" width="0" style="59" hidden="1" customWidth="1"/>
    <col min="14558" max="14558" width="1.42578125" style="59" customWidth="1"/>
    <col min="14559" max="14559" width="0" style="59" hidden="1" customWidth="1"/>
    <col min="14560" max="14560" width="1.140625" style="59" customWidth="1"/>
    <col min="14561" max="14561" width="0.140625" style="59" customWidth="1"/>
    <col min="14562" max="14562" width="0.28515625" style="59" customWidth="1"/>
    <col min="14563" max="14573" width="1.42578125" style="59" customWidth="1"/>
    <col min="14574" max="14574" width="0.5703125" style="59" customWidth="1"/>
    <col min="14575" max="14576" width="0" style="59" hidden="1" customWidth="1"/>
    <col min="14577" max="14584" width="1.42578125" style="59" customWidth="1"/>
    <col min="14585" max="14585" width="2.140625" style="59" customWidth="1"/>
    <col min="14586" max="14586" width="0.28515625" style="59" customWidth="1"/>
    <col min="14587" max="14587" width="2.7109375" style="59" customWidth="1"/>
    <col min="14588" max="14588" width="0" style="59" hidden="1" customWidth="1"/>
    <col min="14589" max="14589" width="0.28515625" style="59" customWidth="1"/>
    <col min="14590" max="14591" width="0.140625" style="59" customWidth="1"/>
    <col min="14592" max="14592" width="1.42578125" style="59" customWidth="1"/>
    <col min="14593" max="14593" width="0.140625" style="59" customWidth="1"/>
    <col min="14594" max="14594" width="0" style="59" hidden="1" customWidth="1"/>
    <col min="14595" max="14595" width="0.28515625" style="59" customWidth="1"/>
    <col min="14596" max="14596" width="1.42578125" style="59" customWidth="1"/>
    <col min="14597" max="14597" width="0.42578125" style="59" customWidth="1"/>
    <col min="14598" max="14598" width="0.140625" style="59" customWidth="1"/>
    <col min="14599" max="14599" width="0.42578125" style="59" customWidth="1"/>
    <col min="14600" max="14600" width="0.140625" style="59" customWidth="1"/>
    <col min="14601" max="14602" width="1.42578125" style="59" customWidth="1"/>
    <col min="14603" max="14603" width="0.28515625" style="59" customWidth="1"/>
    <col min="14604" max="14604" width="1.42578125" style="59" customWidth="1"/>
    <col min="14605" max="14605" width="0.42578125" style="59" customWidth="1"/>
    <col min="14606" max="14606" width="0" style="59" hidden="1" customWidth="1"/>
    <col min="14607" max="14607" width="1.42578125" style="59" customWidth="1"/>
    <col min="14608" max="14608" width="0.28515625" style="59" customWidth="1"/>
    <col min="14609" max="14609" width="0.140625" style="59" customWidth="1"/>
    <col min="14610" max="14610" width="0" style="59" hidden="1" customWidth="1"/>
    <col min="14611" max="14611" width="8" style="59" customWidth="1"/>
    <col min="14612" max="14612" width="5.7109375" style="59" customWidth="1"/>
    <col min="14613" max="14613" width="7.28515625" style="59" customWidth="1"/>
    <col min="14614" max="14614" width="4.28515625" style="59" customWidth="1"/>
    <col min="14615" max="14615" width="8.140625" style="59" customWidth="1"/>
    <col min="14616" max="14617" width="7.28515625" style="59" customWidth="1"/>
    <col min="14618" max="14618" width="8.28515625" style="59" customWidth="1"/>
    <col min="14619" max="14619" width="8.7109375" style="59" customWidth="1"/>
    <col min="14620" max="14620" width="6.42578125" style="59" customWidth="1"/>
    <col min="14621" max="14621" width="0" style="59" hidden="1" customWidth="1"/>
    <col min="14622" max="14622" width="10" style="59" customWidth="1"/>
    <col min="14623" max="14623" width="11.140625" style="59" customWidth="1"/>
    <col min="14624" max="14628" width="1.42578125" style="59" customWidth="1"/>
    <col min="14629" max="14629" width="1" style="59" customWidth="1"/>
    <col min="14630" max="14631" width="0" style="59" hidden="1" customWidth="1"/>
    <col min="14632" max="14632" width="8.28515625" style="59" customWidth="1"/>
    <col min="14633" max="14633" width="11" style="59" customWidth="1"/>
    <col min="14634" max="14634" width="9.7109375" style="59" customWidth="1"/>
    <col min="14635" max="14637" width="1.42578125" style="59" customWidth="1"/>
    <col min="14638" max="14638" width="0" style="59" hidden="1" customWidth="1"/>
    <col min="14639" max="14639" width="2.28515625" style="59" customWidth="1"/>
    <col min="14640" max="14642" width="1.42578125" style="59" customWidth="1"/>
    <col min="14643" max="14643" width="0" style="59" hidden="1" customWidth="1"/>
    <col min="14644" max="14644" width="1.42578125" style="59" customWidth="1"/>
    <col min="14645" max="14645" width="0.42578125" style="59" customWidth="1"/>
    <col min="14646" max="14647" width="0.140625" style="59" customWidth="1"/>
    <col min="14648" max="14648" width="0" style="59" hidden="1" customWidth="1"/>
    <col min="14649" max="14649" width="2.7109375" style="59" customWidth="1"/>
    <col min="14650" max="14650" width="3.5703125" style="59" customWidth="1"/>
    <col min="14651" max="14652" width="0.5703125" style="59" customWidth="1"/>
    <col min="14653" max="14653" width="1.42578125" style="59" customWidth="1"/>
    <col min="14654" max="14654" width="0" style="59" hidden="1" customWidth="1"/>
    <col min="14655" max="14656" width="1.42578125" style="59" customWidth="1"/>
    <col min="14657" max="14657" width="3" style="59" customWidth="1"/>
    <col min="14658" max="14658" width="0.140625" style="59" customWidth="1"/>
    <col min="14659" max="14659" width="0.42578125" style="59" customWidth="1"/>
    <col min="14660" max="14660" width="0.28515625" style="59" customWidth="1"/>
    <col min="14661" max="14661" width="1.42578125" style="59" customWidth="1"/>
    <col min="14662" max="14662" width="2.42578125" style="59" customWidth="1"/>
    <col min="14663" max="14663" width="0.28515625" style="59" customWidth="1"/>
    <col min="14664" max="14804" width="1.42578125" style="59"/>
    <col min="14805" max="14805" width="1.42578125" style="59" customWidth="1"/>
    <col min="14806" max="14806" width="0.140625" style="59" customWidth="1"/>
    <col min="14807" max="14807" width="1.42578125" style="59" customWidth="1"/>
    <col min="14808" max="14809" width="0.140625" style="59" customWidth="1"/>
    <col min="14810" max="14810" width="1.42578125" style="59" customWidth="1"/>
    <col min="14811" max="14811" width="0.28515625" style="59" customWidth="1"/>
    <col min="14812" max="14813" width="0" style="59" hidden="1" customWidth="1"/>
    <col min="14814" max="14814" width="1.42578125" style="59" customWidth="1"/>
    <col min="14815" max="14815" width="0" style="59" hidden="1" customWidth="1"/>
    <col min="14816" max="14816" width="1.140625" style="59" customWidth="1"/>
    <col min="14817" max="14817" width="0.140625" style="59" customWidth="1"/>
    <col min="14818" max="14818" width="0.28515625" style="59" customWidth="1"/>
    <col min="14819" max="14829" width="1.42578125" style="59" customWidth="1"/>
    <col min="14830" max="14830" width="0.5703125" style="59" customWidth="1"/>
    <col min="14831" max="14832" width="0" style="59" hidden="1" customWidth="1"/>
    <col min="14833" max="14840" width="1.42578125" style="59" customWidth="1"/>
    <col min="14841" max="14841" width="2.140625" style="59" customWidth="1"/>
    <col min="14842" max="14842" width="0.28515625" style="59" customWidth="1"/>
    <col min="14843" max="14843" width="2.7109375" style="59" customWidth="1"/>
    <col min="14844" max="14844" width="0" style="59" hidden="1" customWidth="1"/>
    <col min="14845" max="14845" width="0.28515625" style="59" customWidth="1"/>
    <col min="14846" max="14847" width="0.140625" style="59" customWidth="1"/>
    <col min="14848" max="14848" width="1.42578125" style="59" customWidth="1"/>
    <col min="14849" max="14849" width="0.140625" style="59" customWidth="1"/>
    <col min="14850" max="14850" width="0" style="59" hidden="1" customWidth="1"/>
    <col min="14851" max="14851" width="0.28515625" style="59" customWidth="1"/>
    <col min="14852" max="14852" width="1.42578125" style="59" customWidth="1"/>
    <col min="14853" max="14853" width="0.42578125" style="59" customWidth="1"/>
    <col min="14854" max="14854" width="0.140625" style="59" customWidth="1"/>
    <col min="14855" max="14855" width="0.42578125" style="59" customWidth="1"/>
    <col min="14856" max="14856" width="0.140625" style="59" customWidth="1"/>
    <col min="14857" max="14858" width="1.42578125" style="59" customWidth="1"/>
    <col min="14859" max="14859" width="0.28515625" style="59" customWidth="1"/>
    <col min="14860" max="14860" width="1.42578125" style="59" customWidth="1"/>
    <col min="14861" max="14861" width="0.42578125" style="59" customWidth="1"/>
    <col min="14862" max="14862" width="0" style="59" hidden="1" customWidth="1"/>
    <col min="14863" max="14863" width="1.42578125" style="59" customWidth="1"/>
    <col min="14864" max="14864" width="0.28515625" style="59" customWidth="1"/>
    <col min="14865" max="14865" width="0.140625" style="59" customWidth="1"/>
    <col min="14866" max="14866" width="0" style="59" hidden="1" customWidth="1"/>
    <col min="14867" max="14867" width="8" style="59" customWidth="1"/>
    <col min="14868" max="14868" width="5.7109375" style="59" customWidth="1"/>
    <col min="14869" max="14869" width="7.28515625" style="59" customWidth="1"/>
    <col min="14870" max="14870" width="4.28515625" style="59" customWidth="1"/>
    <col min="14871" max="14871" width="8.140625" style="59" customWidth="1"/>
    <col min="14872" max="14873" width="7.28515625" style="59" customWidth="1"/>
    <col min="14874" max="14874" width="8.28515625" style="59" customWidth="1"/>
    <col min="14875" max="14875" width="8.7109375" style="59" customWidth="1"/>
    <col min="14876" max="14876" width="6.42578125" style="59" customWidth="1"/>
    <col min="14877" max="14877" width="0" style="59" hidden="1" customWidth="1"/>
    <col min="14878" max="14878" width="10" style="59" customWidth="1"/>
    <col min="14879" max="14879" width="11.140625" style="59" customWidth="1"/>
    <col min="14880" max="14884" width="1.42578125" style="59" customWidth="1"/>
    <col min="14885" max="14885" width="1" style="59" customWidth="1"/>
    <col min="14886" max="14887" width="0" style="59" hidden="1" customWidth="1"/>
    <col min="14888" max="14888" width="8.28515625" style="59" customWidth="1"/>
    <col min="14889" max="14889" width="11" style="59" customWidth="1"/>
    <col min="14890" max="14890" width="9.7109375" style="59" customWidth="1"/>
    <col min="14891" max="14893" width="1.42578125" style="59" customWidth="1"/>
    <col min="14894" max="14894" width="0" style="59" hidden="1" customWidth="1"/>
    <col min="14895" max="14895" width="2.28515625" style="59" customWidth="1"/>
    <col min="14896" max="14898" width="1.42578125" style="59" customWidth="1"/>
    <col min="14899" max="14899" width="0" style="59" hidden="1" customWidth="1"/>
    <col min="14900" max="14900" width="1.42578125" style="59" customWidth="1"/>
    <col min="14901" max="14901" width="0.42578125" style="59" customWidth="1"/>
    <col min="14902" max="14903" width="0.140625" style="59" customWidth="1"/>
    <col min="14904" max="14904" width="0" style="59" hidden="1" customWidth="1"/>
    <col min="14905" max="14905" width="2.7109375" style="59" customWidth="1"/>
    <col min="14906" max="14906" width="3.5703125" style="59" customWidth="1"/>
    <col min="14907" max="14908" width="0.5703125" style="59" customWidth="1"/>
    <col min="14909" max="14909" width="1.42578125" style="59" customWidth="1"/>
    <col min="14910" max="14910" width="0" style="59" hidden="1" customWidth="1"/>
    <col min="14911" max="14912" width="1.42578125" style="59" customWidth="1"/>
    <col min="14913" max="14913" width="3" style="59" customWidth="1"/>
    <col min="14914" max="14914" width="0.140625" style="59" customWidth="1"/>
    <col min="14915" max="14915" width="0.42578125" style="59" customWidth="1"/>
    <col min="14916" max="14916" width="0.28515625" style="59" customWidth="1"/>
    <col min="14917" max="14917" width="1.42578125" style="59" customWidth="1"/>
    <col min="14918" max="14918" width="2.42578125" style="59" customWidth="1"/>
    <col min="14919" max="14919" width="0.28515625" style="59" customWidth="1"/>
    <col min="14920" max="15060" width="1.42578125" style="59"/>
    <col min="15061" max="15061" width="1.42578125" style="59" customWidth="1"/>
    <col min="15062" max="15062" width="0.140625" style="59" customWidth="1"/>
    <col min="15063" max="15063" width="1.42578125" style="59" customWidth="1"/>
    <col min="15064" max="15065" width="0.140625" style="59" customWidth="1"/>
    <col min="15066" max="15066" width="1.42578125" style="59" customWidth="1"/>
    <col min="15067" max="15067" width="0.28515625" style="59" customWidth="1"/>
    <col min="15068" max="15069" width="0" style="59" hidden="1" customWidth="1"/>
    <col min="15070" max="15070" width="1.42578125" style="59" customWidth="1"/>
    <col min="15071" max="15071" width="0" style="59" hidden="1" customWidth="1"/>
    <col min="15072" max="15072" width="1.140625" style="59" customWidth="1"/>
    <col min="15073" max="15073" width="0.140625" style="59" customWidth="1"/>
    <col min="15074" max="15074" width="0.28515625" style="59" customWidth="1"/>
    <col min="15075" max="15085" width="1.42578125" style="59" customWidth="1"/>
    <col min="15086" max="15086" width="0.5703125" style="59" customWidth="1"/>
    <col min="15087" max="15088" width="0" style="59" hidden="1" customWidth="1"/>
    <col min="15089" max="15096" width="1.42578125" style="59" customWidth="1"/>
    <col min="15097" max="15097" width="2.140625" style="59" customWidth="1"/>
    <col min="15098" max="15098" width="0.28515625" style="59" customWidth="1"/>
    <col min="15099" max="15099" width="2.7109375" style="59" customWidth="1"/>
    <col min="15100" max="15100" width="0" style="59" hidden="1" customWidth="1"/>
    <col min="15101" max="15101" width="0.28515625" style="59" customWidth="1"/>
    <col min="15102" max="15103" width="0.140625" style="59" customWidth="1"/>
    <col min="15104" max="15104" width="1.42578125" style="59" customWidth="1"/>
    <col min="15105" max="15105" width="0.140625" style="59" customWidth="1"/>
    <col min="15106" max="15106" width="0" style="59" hidden="1" customWidth="1"/>
    <col min="15107" max="15107" width="0.28515625" style="59" customWidth="1"/>
    <col min="15108" max="15108" width="1.42578125" style="59" customWidth="1"/>
    <col min="15109" max="15109" width="0.42578125" style="59" customWidth="1"/>
    <col min="15110" max="15110" width="0.140625" style="59" customWidth="1"/>
    <col min="15111" max="15111" width="0.42578125" style="59" customWidth="1"/>
    <col min="15112" max="15112" width="0.140625" style="59" customWidth="1"/>
    <col min="15113" max="15114" width="1.42578125" style="59" customWidth="1"/>
    <col min="15115" max="15115" width="0.28515625" style="59" customWidth="1"/>
    <col min="15116" max="15116" width="1.42578125" style="59" customWidth="1"/>
    <col min="15117" max="15117" width="0.42578125" style="59" customWidth="1"/>
    <col min="15118" max="15118" width="0" style="59" hidden="1" customWidth="1"/>
    <col min="15119" max="15119" width="1.42578125" style="59" customWidth="1"/>
    <col min="15120" max="15120" width="0.28515625" style="59" customWidth="1"/>
    <col min="15121" max="15121" width="0.140625" style="59" customWidth="1"/>
    <col min="15122" max="15122" width="0" style="59" hidden="1" customWidth="1"/>
    <col min="15123" max="15123" width="8" style="59" customWidth="1"/>
    <col min="15124" max="15124" width="5.7109375" style="59" customWidth="1"/>
    <col min="15125" max="15125" width="7.28515625" style="59" customWidth="1"/>
    <col min="15126" max="15126" width="4.28515625" style="59" customWidth="1"/>
    <col min="15127" max="15127" width="8.140625" style="59" customWidth="1"/>
    <col min="15128" max="15129" width="7.28515625" style="59" customWidth="1"/>
    <col min="15130" max="15130" width="8.28515625" style="59" customWidth="1"/>
    <col min="15131" max="15131" width="8.7109375" style="59" customWidth="1"/>
    <col min="15132" max="15132" width="6.42578125" style="59" customWidth="1"/>
    <col min="15133" max="15133" width="0" style="59" hidden="1" customWidth="1"/>
    <col min="15134" max="15134" width="10" style="59" customWidth="1"/>
    <col min="15135" max="15135" width="11.140625" style="59" customWidth="1"/>
    <col min="15136" max="15140" width="1.42578125" style="59" customWidth="1"/>
    <col min="15141" max="15141" width="1" style="59" customWidth="1"/>
    <col min="15142" max="15143" width="0" style="59" hidden="1" customWidth="1"/>
    <col min="15144" max="15144" width="8.28515625" style="59" customWidth="1"/>
    <col min="15145" max="15145" width="11" style="59" customWidth="1"/>
    <col min="15146" max="15146" width="9.7109375" style="59" customWidth="1"/>
    <col min="15147" max="15149" width="1.42578125" style="59" customWidth="1"/>
    <col min="15150" max="15150" width="0" style="59" hidden="1" customWidth="1"/>
    <col min="15151" max="15151" width="2.28515625" style="59" customWidth="1"/>
    <col min="15152" max="15154" width="1.42578125" style="59" customWidth="1"/>
    <col min="15155" max="15155" width="0" style="59" hidden="1" customWidth="1"/>
    <col min="15156" max="15156" width="1.42578125" style="59" customWidth="1"/>
    <col min="15157" max="15157" width="0.42578125" style="59" customWidth="1"/>
    <col min="15158" max="15159" width="0.140625" style="59" customWidth="1"/>
    <col min="15160" max="15160" width="0" style="59" hidden="1" customWidth="1"/>
    <col min="15161" max="15161" width="2.7109375" style="59" customWidth="1"/>
    <col min="15162" max="15162" width="3.5703125" style="59" customWidth="1"/>
    <col min="15163" max="15164" width="0.5703125" style="59" customWidth="1"/>
    <col min="15165" max="15165" width="1.42578125" style="59" customWidth="1"/>
    <col min="15166" max="15166" width="0" style="59" hidden="1" customWidth="1"/>
    <col min="15167" max="15168" width="1.42578125" style="59" customWidth="1"/>
    <col min="15169" max="15169" width="3" style="59" customWidth="1"/>
    <col min="15170" max="15170" width="0.140625" style="59" customWidth="1"/>
    <col min="15171" max="15171" width="0.42578125" style="59" customWidth="1"/>
    <col min="15172" max="15172" width="0.28515625" style="59" customWidth="1"/>
    <col min="15173" max="15173" width="1.42578125" style="59" customWidth="1"/>
    <col min="15174" max="15174" width="2.42578125" style="59" customWidth="1"/>
    <col min="15175" max="15175" width="0.28515625" style="59" customWidth="1"/>
    <col min="15176" max="15316" width="1.42578125" style="59"/>
    <col min="15317" max="15317" width="1.42578125" style="59" customWidth="1"/>
    <col min="15318" max="15318" width="0.140625" style="59" customWidth="1"/>
    <col min="15319" max="15319" width="1.42578125" style="59" customWidth="1"/>
    <col min="15320" max="15321" width="0.140625" style="59" customWidth="1"/>
    <col min="15322" max="15322" width="1.42578125" style="59" customWidth="1"/>
    <col min="15323" max="15323" width="0.28515625" style="59" customWidth="1"/>
    <col min="15324" max="15325" width="0" style="59" hidden="1" customWidth="1"/>
    <col min="15326" max="15326" width="1.42578125" style="59" customWidth="1"/>
    <col min="15327" max="15327" width="0" style="59" hidden="1" customWidth="1"/>
    <col min="15328" max="15328" width="1.140625" style="59" customWidth="1"/>
    <col min="15329" max="15329" width="0.140625" style="59" customWidth="1"/>
    <col min="15330" max="15330" width="0.28515625" style="59" customWidth="1"/>
    <col min="15331" max="15341" width="1.42578125" style="59" customWidth="1"/>
    <col min="15342" max="15342" width="0.5703125" style="59" customWidth="1"/>
    <col min="15343" max="15344" width="0" style="59" hidden="1" customWidth="1"/>
    <col min="15345" max="15352" width="1.42578125" style="59" customWidth="1"/>
    <col min="15353" max="15353" width="2.140625" style="59" customWidth="1"/>
    <col min="15354" max="15354" width="0.28515625" style="59" customWidth="1"/>
    <col min="15355" max="15355" width="2.7109375" style="59" customWidth="1"/>
    <col min="15356" max="15356" width="0" style="59" hidden="1" customWidth="1"/>
    <col min="15357" max="15357" width="0.28515625" style="59" customWidth="1"/>
    <col min="15358" max="15359" width="0.140625" style="59" customWidth="1"/>
    <col min="15360" max="15360" width="1.42578125" style="59" customWidth="1"/>
    <col min="15361" max="15361" width="0.140625" style="59" customWidth="1"/>
    <col min="15362" max="15362" width="0" style="59" hidden="1" customWidth="1"/>
    <col min="15363" max="15363" width="0.28515625" style="59" customWidth="1"/>
    <col min="15364" max="15364" width="1.42578125" style="59" customWidth="1"/>
    <col min="15365" max="15365" width="0.42578125" style="59" customWidth="1"/>
    <col min="15366" max="15366" width="0.140625" style="59" customWidth="1"/>
    <col min="15367" max="15367" width="0.42578125" style="59" customWidth="1"/>
    <col min="15368" max="15368" width="0.140625" style="59" customWidth="1"/>
    <col min="15369" max="15370" width="1.42578125" style="59" customWidth="1"/>
    <col min="15371" max="15371" width="0.28515625" style="59" customWidth="1"/>
    <col min="15372" max="15372" width="1.42578125" style="59" customWidth="1"/>
    <col min="15373" max="15373" width="0.42578125" style="59" customWidth="1"/>
    <col min="15374" max="15374" width="0" style="59" hidden="1" customWidth="1"/>
    <col min="15375" max="15375" width="1.42578125" style="59" customWidth="1"/>
    <col min="15376" max="15376" width="0.28515625" style="59" customWidth="1"/>
    <col min="15377" max="15377" width="0.140625" style="59" customWidth="1"/>
    <col min="15378" max="15378" width="0" style="59" hidden="1" customWidth="1"/>
    <col min="15379" max="15379" width="8" style="59" customWidth="1"/>
    <col min="15380" max="15380" width="5.7109375" style="59" customWidth="1"/>
    <col min="15381" max="15381" width="7.28515625" style="59" customWidth="1"/>
    <col min="15382" max="15382" width="4.28515625" style="59" customWidth="1"/>
    <col min="15383" max="15383" width="8.140625" style="59" customWidth="1"/>
    <col min="15384" max="15385" width="7.28515625" style="59" customWidth="1"/>
    <col min="15386" max="15386" width="8.28515625" style="59" customWidth="1"/>
    <col min="15387" max="15387" width="8.7109375" style="59" customWidth="1"/>
    <col min="15388" max="15388" width="6.42578125" style="59" customWidth="1"/>
    <col min="15389" max="15389" width="0" style="59" hidden="1" customWidth="1"/>
    <col min="15390" max="15390" width="10" style="59" customWidth="1"/>
    <col min="15391" max="15391" width="11.140625" style="59" customWidth="1"/>
    <col min="15392" max="15396" width="1.42578125" style="59" customWidth="1"/>
    <col min="15397" max="15397" width="1" style="59" customWidth="1"/>
    <col min="15398" max="15399" width="0" style="59" hidden="1" customWidth="1"/>
    <col min="15400" max="15400" width="8.28515625" style="59" customWidth="1"/>
    <col min="15401" max="15401" width="11" style="59" customWidth="1"/>
    <col min="15402" max="15402" width="9.7109375" style="59" customWidth="1"/>
    <col min="15403" max="15405" width="1.42578125" style="59" customWidth="1"/>
    <col min="15406" max="15406" width="0" style="59" hidden="1" customWidth="1"/>
    <col min="15407" max="15407" width="2.28515625" style="59" customWidth="1"/>
    <col min="15408" max="15410" width="1.42578125" style="59" customWidth="1"/>
    <col min="15411" max="15411" width="0" style="59" hidden="1" customWidth="1"/>
    <col min="15412" max="15412" width="1.42578125" style="59" customWidth="1"/>
    <col min="15413" max="15413" width="0.42578125" style="59" customWidth="1"/>
    <col min="15414" max="15415" width="0.140625" style="59" customWidth="1"/>
    <col min="15416" max="15416" width="0" style="59" hidden="1" customWidth="1"/>
    <col min="15417" max="15417" width="2.7109375" style="59" customWidth="1"/>
    <col min="15418" max="15418" width="3.5703125" style="59" customWidth="1"/>
    <col min="15419" max="15420" width="0.5703125" style="59" customWidth="1"/>
    <col min="15421" max="15421" width="1.42578125" style="59" customWidth="1"/>
    <col min="15422" max="15422" width="0" style="59" hidden="1" customWidth="1"/>
    <col min="15423" max="15424" width="1.42578125" style="59" customWidth="1"/>
    <col min="15425" max="15425" width="3" style="59" customWidth="1"/>
    <col min="15426" max="15426" width="0.140625" style="59" customWidth="1"/>
    <col min="15427" max="15427" width="0.42578125" style="59" customWidth="1"/>
    <col min="15428" max="15428" width="0.28515625" style="59" customWidth="1"/>
    <col min="15429" max="15429" width="1.42578125" style="59" customWidth="1"/>
    <col min="15430" max="15430" width="2.42578125" style="59" customWidth="1"/>
    <col min="15431" max="15431" width="0.28515625" style="59" customWidth="1"/>
    <col min="15432" max="15572" width="1.42578125" style="59"/>
    <col min="15573" max="15573" width="1.42578125" style="59" customWidth="1"/>
    <col min="15574" max="15574" width="0.140625" style="59" customWidth="1"/>
    <col min="15575" max="15575" width="1.42578125" style="59" customWidth="1"/>
    <col min="15576" max="15577" width="0.140625" style="59" customWidth="1"/>
    <col min="15578" max="15578" width="1.42578125" style="59" customWidth="1"/>
    <col min="15579" max="15579" width="0.28515625" style="59" customWidth="1"/>
    <col min="15580" max="15581" width="0" style="59" hidden="1" customWidth="1"/>
    <col min="15582" max="15582" width="1.42578125" style="59" customWidth="1"/>
    <col min="15583" max="15583" width="0" style="59" hidden="1" customWidth="1"/>
    <col min="15584" max="15584" width="1.140625" style="59" customWidth="1"/>
    <col min="15585" max="15585" width="0.140625" style="59" customWidth="1"/>
    <col min="15586" max="15586" width="0.28515625" style="59" customWidth="1"/>
    <col min="15587" max="15597" width="1.42578125" style="59" customWidth="1"/>
    <col min="15598" max="15598" width="0.5703125" style="59" customWidth="1"/>
    <col min="15599" max="15600" width="0" style="59" hidden="1" customWidth="1"/>
    <col min="15601" max="15608" width="1.42578125" style="59" customWidth="1"/>
    <col min="15609" max="15609" width="2.140625" style="59" customWidth="1"/>
    <col min="15610" max="15610" width="0.28515625" style="59" customWidth="1"/>
    <col min="15611" max="15611" width="2.7109375" style="59" customWidth="1"/>
    <col min="15612" max="15612" width="0" style="59" hidden="1" customWidth="1"/>
    <col min="15613" max="15613" width="0.28515625" style="59" customWidth="1"/>
    <col min="15614" max="15615" width="0.140625" style="59" customWidth="1"/>
    <col min="15616" max="15616" width="1.42578125" style="59" customWidth="1"/>
    <col min="15617" max="15617" width="0.140625" style="59" customWidth="1"/>
    <col min="15618" max="15618" width="0" style="59" hidden="1" customWidth="1"/>
    <col min="15619" max="15619" width="0.28515625" style="59" customWidth="1"/>
    <col min="15620" max="15620" width="1.42578125" style="59" customWidth="1"/>
    <col min="15621" max="15621" width="0.42578125" style="59" customWidth="1"/>
    <col min="15622" max="15622" width="0.140625" style="59" customWidth="1"/>
    <col min="15623" max="15623" width="0.42578125" style="59" customWidth="1"/>
    <col min="15624" max="15624" width="0.140625" style="59" customWidth="1"/>
    <col min="15625" max="15626" width="1.42578125" style="59" customWidth="1"/>
    <col min="15627" max="15627" width="0.28515625" style="59" customWidth="1"/>
    <col min="15628" max="15628" width="1.42578125" style="59" customWidth="1"/>
    <col min="15629" max="15629" width="0.42578125" style="59" customWidth="1"/>
    <col min="15630" max="15630" width="0" style="59" hidden="1" customWidth="1"/>
    <col min="15631" max="15631" width="1.42578125" style="59" customWidth="1"/>
    <col min="15632" max="15632" width="0.28515625" style="59" customWidth="1"/>
    <col min="15633" max="15633" width="0.140625" style="59" customWidth="1"/>
    <col min="15634" max="15634" width="0" style="59" hidden="1" customWidth="1"/>
    <col min="15635" max="15635" width="8" style="59" customWidth="1"/>
    <col min="15636" max="15636" width="5.7109375" style="59" customWidth="1"/>
    <col min="15637" max="15637" width="7.28515625" style="59" customWidth="1"/>
    <col min="15638" max="15638" width="4.28515625" style="59" customWidth="1"/>
    <col min="15639" max="15639" width="8.140625" style="59" customWidth="1"/>
    <col min="15640" max="15641" width="7.28515625" style="59" customWidth="1"/>
    <col min="15642" max="15642" width="8.28515625" style="59" customWidth="1"/>
    <col min="15643" max="15643" width="8.7109375" style="59" customWidth="1"/>
    <col min="15644" max="15644" width="6.42578125" style="59" customWidth="1"/>
    <col min="15645" max="15645" width="0" style="59" hidden="1" customWidth="1"/>
    <col min="15646" max="15646" width="10" style="59" customWidth="1"/>
    <col min="15647" max="15647" width="11.140625" style="59" customWidth="1"/>
    <col min="15648" max="15652" width="1.42578125" style="59" customWidth="1"/>
    <col min="15653" max="15653" width="1" style="59" customWidth="1"/>
    <col min="15654" max="15655" width="0" style="59" hidden="1" customWidth="1"/>
    <col min="15656" max="15656" width="8.28515625" style="59" customWidth="1"/>
    <col min="15657" max="15657" width="11" style="59" customWidth="1"/>
    <col min="15658" max="15658" width="9.7109375" style="59" customWidth="1"/>
    <col min="15659" max="15661" width="1.42578125" style="59" customWidth="1"/>
    <col min="15662" max="15662" width="0" style="59" hidden="1" customWidth="1"/>
    <col min="15663" max="15663" width="2.28515625" style="59" customWidth="1"/>
    <col min="15664" max="15666" width="1.42578125" style="59" customWidth="1"/>
    <col min="15667" max="15667" width="0" style="59" hidden="1" customWidth="1"/>
    <col min="15668" max="15668" width="1.42578125" style="59" customWidth="1"/>
    <col min="15669" max="15669" width="0.42578125" style="59" customWidth="1"/>
    <col min="15670" max="15671" width="0.140625" style="59" customWidth="1"/>
    <col min="15672" max="15672" width="0" style="59" hidden="1" customWidth="1"/>
    <col min="15673" max="15673" width="2.7109375" style="59" customWidth="1"/>
    <col min="15674" max="15674" width="3.5703125" style="59" customWidth="1"/>
    <col min="15675" max="15676" width="0.5703125" style="59" customWidth="1"/>
    <col min="15677" max="15677" width="1.42578125" style="59" customWidth="1"/>
    <col min="15678" max="15678" width="0" style="59" hidden="1" customWidth="1"/>
    <col min="15679" max="15680" width="1.42578125" style="59" customWidth="1"/>
    <col min="15681" max="15681" width="3" style="59" customWidth="1"/>
    <col min="15682" max="15682" width="0.140625" style="59" customWidth="1"/>
    <col min="15683" max="15683" width="0.42578125" style="59" customWidth="1"/>
    <col min="15684" max="15684" width="0.28515625" style="59" customWidth="1"/>
    <col min="15685" max="15685" width="1.42578125" style="59" customWidth="1"/>
    <col min="15686" max="15686" width="2.42578125" style="59" customWidth="1"/>
    <col min="15687" max="15687" width="0.28515625" style="59" customWidth="1"/>
    <col min="15688" max="15828" width="1.42578125" style="59"/>
    <col min="15829" max="15829" width="1.42578125" style="59" customWidth="1"/>
    <col min="15830" max="15830" width="0.140625" style="59" customWidth="1"/>
    <col min="15831" max="15831" width="1.42578125" style="59" customWidth="1"/>
    <col min="15832" max="15833" width="0.140625" style="59" customWidth="1"/>
    <col min="15834" max="15834" width="1.42578125" style="59" customWidth="1"/>
    <col min="15835" max="15835" width="0.28515625" style="59" customWidth="1"/>
    <col min="15836" max="15837" width="0" style="59" hidden="1" customWidth="1"/>
    <col min="15838" max="15838" width="1.42578125" style="59" customWidth="1"/>
    <col min="15839" max="15839" width="0" style="59" hidden="1" customWidth="1"/>
    <col min="15840" max="15840" width="1.140625" style="59" customWidth="1"/>
    <col min="15841" max="15841" width="0.140625" style="59" customWidth="1"/>
    <col min="15842" max="15842" width="0.28515625" style="59" customWidth="1"/>
    <col min="15843" max="15853" width="1.42578125" style="59" customWidth="1"/>
    <col min="15854" max="15854" width="0.5703125" style="59" customWidth="1"/>
    <col min="15855" max="15856" width="0" style="59" hidden="1" customWidth="1"/>
    <col min="15857" max="15864" width="1.42578125" style="59" customWidth="1"/>
    <col min="15865" max="15865" width="2.140625" style="59" customWidth="1"/>
    <col min="15866" max="15866" width="0.28515625" style="59" customWidth="1"/>
    <col min="15867" max="15867" width="2.7109375" style="59" customWidth="1"/>
    <col min="15868" max="15868" width="0" style="59" hidden="1" customWidth="1"/>
    <col min="15869" max="15869" width="0.28515625" style="59" customWidth="1"/>
    <col min="15870" max="15871" width="0.140625" style="59" customWidth="1"/>
    <col min="15872" max="15872" width="1.42578125" style="59" customWidth="1"/>
    <col min="15873" max="15873" width="0.140625" style="59" customWidth="1"/>
    <col min="15874" max="15874" width="0" style="59" hidden="1" customWidth="1"/>
    <col min="15875" max="15875" width="0.28515625" style="59" customWidth="1"/>
    <col min="15876" max="15876" width="1.42578125" style="59" customWidth="1"/>
    <col min="15877" max="15877" width="0.42578125" style="59" customWidth="1"/>
    <col min="15878" max="15878" width="0.140625" style="59" customWidth="1"/>
    <col min="15879" max="15879" width="0.42578125" style="59" customWidth="1"/>
    <col min="15880" max="15880" width="0.140625" style="59" customWidth="1"/>
    <col min="15881" max="15882" width="1.42578125" style="59" customWidth="1"/>
    <col min="15883" max="15883" width="0.28515625" style="59" customWidth="1"/>
    <col min="15884" max="15884" width="1.42578125" style="59" customWidth="1"/>
    <col min="15885" max="15885" width="0.42578125" style="59" customWidth="1"/>
    <col min="15886" max="15886" width="0" style="59" hidden="1" customWidth="1"/>
    <col min="15887" max="15887" width="1.42578125" style="59" customWidth="1"/>
    <col min="15888" max="15888" width="0.28515625" style="59" customWidth="1"/>
    <col min="15889" max="15889" width="0.140625" style="59" customWidth="1"/>
    <col min="15890" max="15890" width="0" style="59" hidden="1" customWidth="1"/>
    <col min="15891" max="15891" width="8" style="59" customWidth="1"/>
    <col min="15892" max="15892" width="5.7109375" style="59" customWidth="1"/>
    <col min="15893" max="15893" width="7.28515625" style="59" customWidth="1"/>
    <col min="15894" max="15894" width="4.28515625" style="59" customWidth="1"/>
    <col min="15895" max="15895" width="8.140625" style="59" customWidth="1"/>
    <col min="15896" max="15897" width="7.28515625" style="59" customWidth="1"/>
    <col min="15898" max="15898" width="8.28515625" style="59" customWidth="1"/>
    <col min="15899" max="15899" width="8.7109375" style="59" customWidth="1"/>
    <col min="15900" max="15900" width="6.42578125" style="59" customWidth="1"/>
    <col min="15901" max="15901" width="0" style="59" hidden="1" customWidth="1"/>
    <col min="15902" max="15902" width="10" style="59" customWidth="1"/>
    <col min="15903" max="15903" width="11.140625" style="59" customWidth="1"/>
    <col min="15904" max="15908" width="1.42578125" style="59" customWidth="1"/>
    <col min="15909" max="15909" width="1" style="59" customWidth="1"/>
    <col min="15910" max="15911" width="0" style="59" hidden="1" customWidth="1"/>
    <col min="15912" max="15912" width="8.28515625" style="59" customWidth="1"/>
    <col min="15913" max="15913" width="11" style="59" customWidth="1"/>
    <col min="15914" max="15914" width="9.7109375" style="59" customWidth="1"/>
    <col min="15915" max="15917" width="1.42578125" style="59" customWidth="1"/>
    <col min="15918" max="15918" width="0" style="59" hidden="1" customWidth="1"/>
    <col min="15919" max="15919" width="2.28515625" style="59" customWidth="1"/>
    <col min="15920" max="15922" width="1.42578125" style="59" customWidth="1"/>
    <col min="15923" max="15923" width="0" style="59" hidden="1" customWidth="1"/>
    <col min="15924" max="15924" width="1.42578125" style="59" customWidth="1"/>
    <col min="15925" max="15925" width="0.42578125" style="59" customWidth="1"/>
    <col min="15926" max="15927" width="0.140625" style="59" customWidth="1"/>
    <col min="15928" max="15928" width="0" style="59" hidden="1" customWidth="1"/>
    <col min="15929" max="15929" width="2.7109375" style="59" customWidth="1"/>
    <col min="15930" max="15930" width="3.5703125" style="59" customWidth="1"/>
    <col min="15931" max="15932" width="0.5703125" style="59" customWidth="1"/>
    <col min="15933" max="15933" width="1.42578125" style="59" customWidth="1"/>
    <col min="15934" max="15934" width="0" style="59" hidden="1" customWidth="1"/>
    <col min="15935" max="15936" width="1.42578125" style="59" customWidth="1"/>
    <col min="15937" max="15937" width="3" style="59" customWidth="1"/>
    <col min="15938" max="15938" width="0.140625" style="59" customWidth="1"/>
    <col min="15939" max="15939" width="0.42578125" style="59" customWidth="1"/>
    <col min="15940" max="15940" width="0.28515625" style="59" customWidth="1"/>
    <col min="15941" max="15941" width="1.42578125" style="59" customWidth="1"/>
    <col min="15942" max="15942" width="2.42578125" style="59" customWidth="1"/>
    <col min="15943" max="15943" width="0.28515625" style="59" customWidth="1"/>
    <col min="15944" max="16084" width="1.42578125" style="59"/>
    <col min="16085" max="16085" width="1.42578125" style="59" customWidth="1"/>
    <col min="16086" max="16086" width="0.140625" style="59" customWidth="1"/>
    <col min="16087" max="16087" width="1.42578125" style="59" customWidth="1"/>
    <col min="16088" max="16089" width="0.140625" style="59" customWidth="1"/>
    <col min="16090" max="16090" width="1.42578125" style="59" customWidth="1"/>
    <col min="16091" max="16091" width="0.28515625" style="59" customWidth="1"/>
    <col min="16092" max="16093" width="0" style="59" hidden="1" customWidth="1"/>
    <col min="16094" max="16094" width="1.42578125" style="59" customWidth="1"/>
    <col min="16095" max="16095" width="0" style="59" hidden="1" customWidth="1"/>
    <col min="16096" max="16096" width="1.140625" style="59" customWidth="1"/>
    <col min="16097" max="16097" width="0.140625" style="59" customWidth="1"/>
    <col min="16098" max="16098" width="0.28515625" style="59" customWidth="1"/>
    <col min="16099" max="16109" width="1.42578125" style="59" customWidth="1"/>
    <col min="16110" max="16110" width="0.5703125" style="59" customWidth="1"/>
    <col min="16111" max="16112" width="0" style="59" hidden="1" customWidth="1"/>
    <col min="16113" max="16120" width="1.42578125" style="59" customWidth="1"/>
    <col min="16121" max="16121" width="2.140625" style="59" customWidth="1"/>
    <col min="16122" max="16122" width="0.28515625" style="59" customWidth="1"/>
    <col min="16123" max="16123" width="2.7109375" style="59" customWidth="1"/>
    <col min="16124" max="16124" width="0" style="59" hidden="1" customWidth="1"/>
    <col min="16125" max="16125" width="0.28515625" style="59" customWidth="1"/>
    <col min="16126" max="16127" width="0.140625" style="59" customWidth="1"/>
    <col min="16128" max="16128" width="1.42578125" style="59" customWidth="1"/>
    <col min="16129" max="16129" width="0.140625" style="59" customWidth="1"/>
    <col min="16130" max="16130" width="0" style="59" hidden="1" customWidth="1"/>
    <col min="16131" max="16131" width="0.28515625" style="59" customWidth="1"/>
    <col min="16132" max="16132" width="1.42578125" style="59" customWidth="1"/>
    <col min="16133" max="16133" width="0.42578125" style="59" customWidth="1"/>
    <col min="16134" max="16134" width="0.140625" style="59" customWidth="1"/>
    <col min="16135" max="16135" width="0.42578125" style="59" customWidth="1"/>
    <col min="16136" max="16136" width="0.140625" style="59" customWidth="1"/>
    <col min="16137" max="16138" width="1.42578125" style="59" customWidth="1"/>
    <col min="16139" max="16139" width="0.28515625" style="59" customWidth="1"/>
    <col min="16140" max="16140" width="1.42578125" style="59" customWidth="1"/>
    <col min="16141" max="16141" width="0.42578125" style="59" customWidth="1"/>
    <col min="16142" max="16142" width="0" style="59" hidden="1" customWidth="1"/>
    <col min="16143" max="16143" width="1.42578125" style="59" customWidth="1"/>
    <col min="16144" max="16144" width="0.28515625" style="59" customWidth="1"/>
    <col min="16145" max="16145" width="0.140625" style="59" customWidth="1"/>
    <col min="16146" max="16146" width="0" style="59" hidden="1" customWidth="1"/>
    <col min="16147" max="16147" width="8" style="59" customWidth="1"/>
    <col min="16148" max="16148" width="5.7109375" style="59" customWidth="1"/>
    <col min="16149" max="16149" width="7.28515625" style="59" customWidth="1"/>
    <col min="16150" max="16150" width="4.28515625" style="59" customWidth="1"/>
    <col min="16151" max="16151" width="8.140625" style="59" customWidth="1"/>
    <col min="16152" max="16153" width="7.28515625" style="59" customWidth="1"/>
    <col min="16154" max="16154" width="8.28515625" style="59" customWidth="1"/>
    <col min="16155" max="16155" width="8.7109375" style="59" customWidth="1"/>
    <col min="16156" max="16156" width="6.42578125" style="59" customWidth="1"/>
    <col min="16157" max="16157" width="0" style="59" hidden="1" customWidth="1"/>
    <col min="16158" max="16158" width="10" style="59" customWidth="1"/>
    <col min="16159" max="16159" width="11.140625" style="59" customWidth="1"/>
    <col min="16160" max="16164" width="1.42578125" style="59" customWidth="1"/>
    <col min="16165" max="16165" width="1" style="59" customWidth="1"/>
    <col min="16166" max="16167" width="0" style="59" hidden="1" customWidth="1"/>
    <col min="16168" max="16168" width="8.28515625" style="59" customWidth="1"/>
    <col min="16169" max="16169" width="11" style="59" customWidth="1"/>
    <col min="16170" max="16170" width="9.7109375" style="59" customWidth="1"/>
    <col min="16171" max="16173" width="1.42578125" style="59" customWidth="1"/>
    <col min="16174" max="16174" width="0" style="59" hidden="1" customWidth="1"/>
    <col min="16175" max="16175" width="2.28515625" style="59" customWidth="1"/>
    <col min="16176" max="16178" width="1.42578125" style="59" customWidth="1"/>
    <col min="16179" max="16179" width="0" style="59" hidden="1" customWidth="1"/>
    <col min="16180" max="16180" width="1.42578125" style="59" customWidth="1"/>
    <col min="16181" max="16181" width="0.42578125" style="59" customWidth="1"/>
    <col min="16182" max="16183" width="0.140625" style="59" customWidth="1"/>
    <col min="16184" max="16184" width="0" style="59" hidden="1" customWidth="1"/>
    <col min="16185" max="16185" width="2.7109375" style="59" customWidth="1"/>
    <col min="16186" max="16186" width="3.5703125" style="59" customWidth="1"/>
    <col min="16187" max="16188" width="0.5703125" style="59" customWidth="1"/>
    <col min="16189" max="16189" width="1.42578125" style="59" customWidth="1"/>
    <col min="16190" max="16190" width="0" style="59" hidden="1" customWidth="1"/>
    <col min="16191" max="16192" width="1.42578125" style="59" customWidth="1"/>
    <col min="16193" max="16193" width="3" style="59" customWidth="1"/>
    <col min="16194" max="16194" width="0.140625" style="59" customWidth="1"/>
    <col min="16195" max="16195" width="0.42578125" style="59" customWidth="1"/>
    <col min="16196" max="16196" width="0.28515625" style="59" customWidth="1"/>
    <col min="16197" max="16197" width="1.42578125" style="59" customWidth="1"/>
    <col min="16198" max="16198" width="2.42578125" style="59" customWidth="1"/>
    <col min="16199" max="16199" width="0.28515625" style="59" customWidth="1"/>
    <col min="16200" max="16384" width="1.42578125" style="59"/>
  </cols>
  <sheetData>
    <row r="1" spans="1:97" s="89" customFormat="1" ht="11.25" x14ac:dyDescent="0.2">
      <c r="CH1" s="154" t="s">
        <v>36</v>
      </c>
      <c r="CI1" s="154"/>
      <c r="CJ1" s="154"/>
    </row>
    <row r="2" spans="1:97" s="89" customFormat="1" ht="11.25" x14ac:dyDescent="0.2">
      <c r="CH2" s="67" t="s">
        <v>37</v>
      </c>
      <c r="CI2" s="67"/>
      <c r="CJ2" s="67"/>
    </row>
    <row r="3" spans="1:97" s="89" customFormat="1" ht="11.25" x14ac:dyDescent="0.2">
      <c r="CH3" s="154" t="s">
        <v>90</v>
      </c>
      <c r="CI3" s="154"/>
      <c r="CJ3" s="154"/>
      <c r="CK3" s="154"/>
      <c r="CL3" s="154"/>
    </row>
    <row r="4" spans="1:97" s="31" customFormat="1" ht="5.25" x14ac:dyDescent="0.15"/>
    <row r="5" spans="1:97" s="90" customFormat="1" ht="12.75" x14ac:dyDescent="0.25">
      <c r="CI5" s="118" t="s">
        <v>38</v>
      </c>
      <c r="CJ5" s="118"/>
    </row>
    <row r="6" spans="1:97" s="90" customFormat="1" ht="12.75" x14ac:dyDescent="0.25">
      <c r="CB6" s="170" t="s">
        <v>39</v>
      </c>
      <c r="CC6" s="170"/>
      <c r="CD6" s="170"/>
      <c r="CE6" s="170"/>
      <c r="CF6" s="170"/>
      <c r="CG6" s="170"/>
      <c r="CH6" s="171"/>
      <c r="CI6" s="118">
        <v>301017</v>
      </c>
      <c r="CJ6" s="118"/>
    </row>
    <row r="7" spans="1:97" s="90" customFormat="1" ht="15.95" customHeight="1" x14ac:dyDescent="0.25">
      <c r="A7" s="155" t="s">
        <v>80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68"/>
      <c r="BW7" s="68"/>
      <c r="BX7" s="68"/>
      <c r="BY7" s="68"/>
      <c r="BZ7" s="68"/>
      <c r="CA7" s="68"/>
      <c r="CB7" s="170" t="s">
        <v>40</v>
      </c>
      <c r="CC7" s="170"/>
      <c r="CD7" s="170"/>
      <c r="CE7" s="170"/>
      <c r="CF7" s="170"/>
      <c r="CG7" s="170"/>
      <c r="CH7" s="171"/>
      <c r="CI7" s="169"/>
      <c r="CJ7" s="169"/>
      <c r="CK7" s="68"/>
      <c r="CL7" s="68"/>
      <c r="CM7" s="68"/>
      <c r="CN7" s="68"/>
    </row>
    <row r="8" spans="1:97" s="34" customFormat="1" ht="10.5" x14ac:dyDescent="0.2">
      <c r="A8" s="156" t="s">
        <v>41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</row>
    <row r="9" spans="1:97" s="91" customFormat="1" ht="12.75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</row>
    <row r="10" spans="1:97" s="91" customFormat="1" ht="25.5" customHeight="1" x14ac:dyDescent="0.2">
      <c r="F10" s="98" t="s">
        <v>23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J10" s="161" t="s">
        <v>42</v>
      </c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3"/>
      <c r="AX10" s="160" t="s">
        <v>43</v>
      </c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</row>
    <row r="11" spans="1:97" s="91" customFormat="1" ht="15.75" customHeight="1" x14ac:dyDescent="0.25"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J11" s="164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6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65"/>
      <c r="BN11" s="65"/>
      <c r="BO11" s="65"/>
      <c r="BP11" s="65"/>
      <c r="BQ11" s="65"/>
      <c r="BR11" s="65"/>
      <c r="BS11" s="38"/>
      <c r="BT11" s="65"/>
      <c r="BU11" s="99" t="s">
        <v>44</v>
      </c>
      <c r="BV11" s="99"/>
      <c r="BW11" s="65"/>
      <c r="BX11" s="65"/>
      <c r="BY11" s="65"/>
      <c r="BZ11" s="65"/>
      <c r="CB11" s="39"/>
    </row>
    <row r="12" spans="1:97" s="91" customFormat="1" ht="12.75" x14ac:dyDescent="0.2">
      <c r="BU12" s="178" t="s">
        <v>45</v>
      </c>
      <c r="BV12" s="178"/>
      <c r="BW12" s="178"/>
      <c r="BX12" s="178"/>
      <c r="BY12" s="92" t="s">
        <v>88</v>
      </c>
      <c r="CA12" s="178" t="s">
        <v>95</v>
      </c>
      <c r="CB12" s="178"/>
      <c r="CC12" s="178"/>
      <c r="CD12" s="178"/>
      <c r="CE12" s="178"/>
      <c r="CH12" s="91" t="s">
        <v>47</v>
      </c>
      <c r="CP12" s="38"/>
      <c r="CQ12" s="38"/>
      <c r="CR12" s="38"/>
      <c r="CS12" s="38"/>
    </row>
    <row r="13" spans="1:97" s="91" customFormat="1" ht="15" customHeight="1" x14ac:dyDescent="0.2">
      <c r="N13" s="37" t="s">
        <v>48</v>
      </c>
      <c r="O13" s="180" t="s">
        <v>93</v>
      </c>
      <c r="P13" s="180"/>
      <c r="Q13" s="180"/>
      <c r="R13" s="180"/>
      <c r="S13" s="180"/>
      <c r="T13" s="180"/>
      <c r="U13" s="180"/>
      <c r="V13" s="180"/>
      <c r="X13" s="37" t="s">
        <v>50</v>
      </c>
      <c r="Y13" s="180" t="s">
        <v>51</v>
      </c>
      <c r="Z13" s="180"/>
      <c r="AA13" s="180"/>
      <c r="AB13" s="92" t="s">
        <v>46</v>
      </c>
      <c r="AC13" s="180" t="s">
        <v>52</v>
      </c>
      <c r="AD13" s="180"/>
      <c r="AE13" s="180"/>
      <c r="AF13" s="180"/>
      <c r="AG13" s="180"/>
      <c r="AH13" s="180"/>
      <c r="AI13" s="180"/>
      <c r="AJ13" s="180"/>
      <c r="AL13" s="41" t="s">
        <v>53</v>
      </c>
      <c r="AM13" s="181" t="s">
        <v>94</v>
      </c>
      <c r="AN13" s="181"/>
      <c r="AO13" s="181"/>
      <c r="AP13" s="92" t="s">
        <v>55</v>
      </c>
      <c r="BU13" s="179" t="s">
        <v>56</v>
      </c>
      <c r="BV13" s="179"/>
      <c r="BW13" s="179"/>
      <c r="BX13" s="179"/>
      <c r="BY13" s="66"/>
      <c r="CA13" s="178" t="s">
        <v>57</v>
      </c>
      <c r="CB13" s="178"/>
      <c r="CC13" s="178"/>
      <c r="CD13" s="178"/>
      <c r="CE13" s="178"/>
      <c r="CP13" s="97"/>
      <c r="CQ13" s="97"/>
      <c r="CR13" s="97"/>
      <c r="CS13" s="97"/>
    </row>
    <row r="14" spans="1:97" s="91" customFormat="1" ht="12.75" x14ac:dyDescent="0.2"/>
    <row r="15" spans="1:97" s="90" customFormat="1" ht="35.25" customHeight="1" x14ac:dyDescent="0.25">
      <c r="A15" s="119" t="s">
        <v>0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20"/>
      <c r="S15" s="110" t="s">
        <v>86</v>
      </c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2"/>
      <c r="AI15" s="110" t="s">
        <v>91</v>
      </c>
      <c r="AJ15" s="111"/>
      <c r="AK15" s="111"/>
      <c r="AL15" s="111"/>
      <c r="AM15" s="111"/>
      <c r="AN15" s="111"/>
      <c r="AO15" s="111"/>
      <c r="AP15" s="111"/>
      <c r="AQ15" s="112"/>
      <c r="AR15" s="110" t="s">
        <v>92</v>
      </c>
      <c r="AS15" s="111"/>
      <c r="AT15" s="111"/>
      <c r="AU15" s="111"/>
      <c r="AV15" s="111"/>
      <c r="AW15" s="111"/>
      <c r="AX15" s="111"/>
      <c r="AY15" s="111"/>
      <c r="AZ15" s="111"/>
      <c r="BA15" s="111"/>
      <c r="BB15" s="112"/>
      <c r="BC15" s="118" t="s">
        <v>58</v>
      </c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31"/>
      <c r="CS15" s="70"/>
    </row>
    <row r="16" spans="1:97" s="90" customFormat="1" ht="38.25" customHeight="1" x14ac:dyDescent="0.25">
      <c r="A16" s="110" t="s">
        <v>59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2"/>
      <c r="O16" s="172" t="s">
        <v>7</v>
      </c>
      <c r="P16" s="173"/>
      <c r="Q16" s="173"/>
      <c r="R16" s="174"/>
      <c r="S16" s="122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4"/>
      <c r="AI16" s="122"/>
      <c r="AJ16" s="123"/>
      <c r="AK16" s="123"/>
      <c r="AL16" s="123"/>
      <c r="AM16" s="123"/>
      <c r="AN16" s="123"/>
      <c r="AO16" s="123"/>
      <c r="AP16" s="123"/>
      <c r="AQ16" s="124"/>
      <c r="AR16" s="122"/>
      <c r="AS16" s="123"/>
      <c r="AT16" s="123"/>
      <c r="AU16" s="123"/>
      <c r="AV16" s="123"/>
      <c r="AW16" s="123"/>
      <c r="AX16" s="123"/>
      <c r="AY16" s="123"/>
      <c r="AZ16" s="123"/>
      <c r="BA16" s="123"/>
      <c r="BB16" s="124"/>
      <c r="BC16" s="116" t="s">
        <v>60</v>
      </c>
      <c r="BD16" s="117"/>
      <c r="BE16" s="117"/>
      <c r="BF16" s="117"/>
      <c r="BG16" s="117"/>
      <c r="BH16" s="117"/>
      <c r="BI16" s="117"/>
      <c r="BJ16" s="117"/>
      <c r="BK16" s="117"/>
      <c r="BL16" s="118" t="s">
        <v>61</v>
      </c>
      <c r="BM16" s="118"/>
      <c r="BN16" s="119" t="s">
        <v>62</v>
      </c>
      <c r="BO16" s="120"/>
      <c r="BP16" s="104" t="s">
        <v>84</v>
      </c>
      <c r="BQ16" s="119" t="s">
        <v>83</v>
      </c>
      <c r="BR16" s="120"/>
      <c r="BS16" s="104" t="s">
        <v>63</v>
      </c>
      <c r="BT16" s="84" t="s">
        <v>64</v>
      </c>
      <c r="BU16" s="43" t="s">
        <v>65</v>
      </c>
      <c r="BV16" s="104" t="s">
        <v>35</v>
      </c>
      <c r="BW16" s="104"/>
      <c r="BX16" s="106" t="s">
        <v>66</v>
      </c>
      <c r="BY16" s="108" t="s">
        <v>67</v>
      </c>
      <c r="BZ16" s="110" t="s">
        <v>68</v>
      </c>
      <c r="CA16" s="111"/>
      <c r="CB16" s="111"/>
      <c r="CC16" s="111"/>
      <c r="CD16" s="111"/>
      <c r="CE16" s="111"/>
      <c r="CF16" s="111"/>
      <c r="CG16" s="112"/>
      <c r="CH16" s="104" t="s">
        <v>87</v>
      </c>
      <c r="CI16" s="128" t="s">
        <v>69</v>
      </c>
      <c r="CJ16" s="104" t="s">
        <v>70</v>
      </c>
      <c r="CK16" s="100" t="s">
        <v>71</v>
      </c>
      <c r="CL16" s="101"/>
      <c r="CM16" s="101"/>
      <c r="CN16" s="101"/>
      <c r="CO16" s="101"/>
      <c r="CP16" s="101"/>
      <c r="CQ16" s="101"/>
      <c r="CR16" s="101"/>
      <c r="CS16" s="70"/>
    </row>
    <row r="17" spans="1:97" s="90" customFormat="1" ht="55.5" customHeight="1" x14ac:dyDescent="0.2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175"/>
      <c r="P17" s="176"/>
      <c r="Q17" s="176"/>
      <c r="R17" s="177"/>
      <c r="S17" s="125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7"/>
      <c r="AI17" s="125"/>
      <c r="AJ17" s="126"/>
      <c r="AK17" s="126"/>
      <c r="AL17" s="126"/>
      <c r="AM17" s="126"/>
      <c r="AN17" s="126"/>
      <c r="AO17" s="126"/>
      <c r="AP17" s="126"/>
      <c r="AQ17" s="127"/>
      <c r="AR17" s="125"/>
      <c r="AS17" s="126"/>
      <c r="AT17" s="126"/>
      <c r="AU17" s="126"/>
      <c r="AV17" s="126"/>
      <c r="AW17" s="126"/>
      <c r="AX17" s="126"/>
      <c r="AY17" s="126"/>
      <c r="AZ17" s="126"/>
      <c r="BA17" s="126"/>
      <c r="BB17" s="127"/>
      <c r="BC17" s="117" t="s">
        <v>15</v>
      </c>
      <c r="BD17" s="117"/>
      <c r="BE17" s="117"/>
      <c r="BF17" s="117"/>
      <c r="BG17" s="117"/>
      <c r="BH17" s="117"/>
      <c r="BI17" s="117"/>
      <c r="BJ17" s="117"/>
      <c r="BK17" s="83" t="s">
        <v>32</v>
      </c>
      <c r="BL17" s="45" t="s">
        <v>15</v>
      </c>
      <c r="BM17" s="45" t="s">
        <v>32</v>
      </c>
      <c r="BN17" s="45" t="s">
        <v>15</v>
      </c>
      <c r="BO17" s="45" t="s">
        <v>32</v>
      </c>
      <c r="BP17" s="121"/>
      <c r="BQ17" s="45" t="s">
        <v>15</v>
      </c>
      <c r="BR17" s="45" t="s">
        <v>32</v>
      </c>
      <c r="BS17" s="105"/>
      <c r="BT17" s="45">
        <v>1.5</v>
      </c>
      <c r="BU17" s="45">
        <v>1.5</v>
      </c>
      <c r="BV17" s="105"/>
      <c r="BW17" s="105"/>
      <c r="BX17" s="107"/>
      <c r="BY17" s="109"/>
      <c r="BZ17" s="113"/>
      <c r="CA17" s="114"/>
      <c r="CB17" s="114"/>
      <c r="CC17" s="114"/>
      <c r="CD17" s="114"/>
      <c r="CE17" s="114"/>
      <c r="CF17" s="114"/>
      <c r="CG17" s="115"/>
      <c r="CH17" s="121"/>
      <c r="CI17" s="129"/>
      <c r="CJ17" s="121"/>
      <c r="CK17" s="102"/>
      <c r="CL17" s="103"/>
      <c r="CM17" s="103"/>
      <c r="CN17" s="103"/>
      <c r="CO17" s="103"/>
      <c r="CP17" s="103"/>
      <c r="CQ17" s="103"/>
      <c r="CR17" s="103"/>
      <c r="CS17" s="70"/>
    </row>
    <row r="18" spans="1:97" s="90" customFormat="1" ht="12.75" x14ac:dyDescent="0.25">
      <c r="A18" s="118">
        <v>1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>
        <v>2</v>
      </c>
      <c r="P18" s="118"/>
      <c r="Q18" s="118"/>
      <c r="R18" s="118"/>
      <c r="S18" s="118">
        <v>3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>
        <v>4</v>
      </c>
      <c r="AJ18" s="118"/>
      <c r="AK18" s="118"/>
      <c r="AL18" s="118"/>
      <c r="AM18" s="118"/>
      <c r="AN18" s="118"/>
      <c r="AO18" s="118"/>
      <c r="AP18" s="118"/>
      <c r="AQ18" s="118"/>
      <c r="AR18" s="118">
        <v>5</v>
      </c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>
        <v>6</v>
      </c>
      <c r="BD18" s="118"/>
      <c r="BE18" s="118"/>
      <c r="BF18" s="118"/>
      <c r="BG18" s="118"/>
      <c r="BH18" s="118"/>
      <c r="BI18" s="118"/>
      <c r="BJ18" s="118"/>
      <c r="BK18" s="84">
        <v>7</v>
      </c>
      <c r="BL18" s="84">
        <v>8</v>
      </c>
      <c r="BM18" s="84">
        <v>9</v>
      </c>
      <c r="BN18" s="84">
        <v>10</v>
      </c>
      <c r="BO18" s="84">
        <v>11</v>
      </c>
      <c r="BP18" s="84">
        <v>12</v>
      </c>
      <c r="BQ18" s="84">
        <v>10</v>
      </c>
      <c r="BR18" s="84">
        <v>11</v>
      </c>
      <c r="BS18" s="84"/>
      <c r="BT18" s="84">
        <v>13</v>
      </c>
      <c r="BU18" s="84">
        <v>14</v>
      </c>
      <c r="BV18" s="84"/>
      <c r="BW18" s="84"/>
      <c r="BX18" s="46">
        <v>15</v>
      </c>
      <c r="BY18" s="47">
        <v>16</v>
      </c>
      <c r="BZ18" s="118">
        <v>17</v>
      </c>
      <c r="CA18" s="118"/>
      <c r="CB18" s="118"/>
      <c r="CC18" s="118"/>
      <c r="CD18" s="118"/>
      <c r="CE18" s="118"/>
      <c r="CF18" s="118"/>
      <c r="CG18" s="118"/>
      <c r="CH18" s="84">
        <v>18</v>
      </c>
      <c r="CI18" s="48">
        <v>19</v>
      </c>
      <c r="CJ18" s="84">
        <v>20</v>
      </c>
      <c r="CK18" s="167">
        <v>21</v>
      </c>
      <c r="CL18" s="167"/>
      <c r="CM18" s="167"/>
      <c r="CN18" s="167"/>
      <c r="CO18" s="167"/>
      <c r="CP18" s="167"/>
      <c r="CQ18" s="167"/>
      <c r="CR18" s="168"/>
      <c r="CS18" s="70"/>
    </row>
    <row r="19" spans="1:97" s="90" customFormat="1" ht="28.9" customHeight="1" x14ac:dyDescent="0.25">
      <c r="A19" s="135" t="s">
        <v>72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7"/>
      <c r="O19" s="138" t="s">
        <v>73</v>
      </c>
      <c r="P19" s="138"/>
      <c r="Q19" s="138"/>
      <c r="R19" s="138"/>
      <c r="S19" s="139" t="s">
        <v>18</v>
      </c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18">
        <v>1</v>
      </c>
      <c r="AJ19" s="118"/>
      <c r="AK19" s="118"/>
      <c r="AL19" s="118"/>
      <c r="AM19" s="118"/>
      <c r="AN19" s="118"/>
      <c r="AO19" s="118"/>
      <c r="AP19" s="118"/>
      <c r="AQ19" s="118"/>
      <c r="AR19" s="132">
        <v>3952</v>
      </c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40">
        <v>0.1</v>
      </c>
      <c r="BD19" s="118"/>
      <c r="BE19" s="118"/>
      <c r="BF19" s="118"/>
      <c r="BG19" s="118"/>
      <c r="BH19" s="118"/>
      <c r="BI19" s="118"/>
      <c r="BJ19" s="118"/>
      <c r="BK19" s="49">
        <f>ROUND(AR19*BC19,2)</f>
        <v>395.2</v>
      </c>
      <c r="BL19" s="87">
        <v>1.5</v>
      </c>
      <c r="BM19" s="85">
        <f>ROUND(AR19*BL19,2)</f>
        <v>5928</v>
      </c>
      <c r="BN19" s="84">
        <v>3.9</v>
      </c>
      <c r="BO19" s="85">
        <f>AR19*BN19</f>
        <v>15412.8</v>
      </c>
      <c r="BP19" s="85"/>
      <c r="BQ19" s="87">
        <v>0.05</v>
      </c>
      <c r="BR19" s="49">
        <f>ROUND(AR19*BQ19,2)</f>
        <v>197.6</v>
      </c>
      <c r="BS19" s="84"/>
      <c r="BT19" s="85">
        <f>(AR19+BK19+BM19+BO19+BR19)*50%</f>
        <v>12942.8</v>
      </c>
      <c r="BU19" s="85">
        <f>(AR19+BK19+BM19+BO19+BR19)*50%</f>
        <v>12942.8</v>
      </c>
      <c r="BV19" s="85"/>
      <c r="BW19" s="85"/>
      <c r="BX19" s="61">
        <f>BU19+BT19+BO19+BM19+BK19+AR19+BR19</f>
        <v>51771.19999999999</v>
      </c>
      <c r="BY19" s="62">
        <f>BX19*12</f>
        <v>621254.39999999991</v>
      </c>
      <c r="BZ19" s="132">
        <f>AR19*4</f>
        <v>15808</v>
      </c>
      <c r="CA19" s="132"/>
      <c r="CB19" s="132"/>
      <c r="CC19" s="132"/>
      <c r="CD19" s="132"/>
      <c r="CE19" s="132"/>
      <c r="CF19" s="132"/>
      <c r="CG19" s="132"/>
      <c r="CH19" s="85">
        <f>AR19*2</f>
        <v>7904</v>
      </c>
      <c r="CI19" s="86">
        <f>BY19+BZ19+CH19</f>
        <v>644966.39999999991</v>
      </c>
      <c r="CJ19" s="85">
        <f>(CI19-4000)*30.2%</f>
        <v>193571.85279999996</v>
      </c>
      <c r="CK19" s="133">
        <f>CI19+CJ19</f>
        <v>838538.2527999999</v>
      </c>
      <c r="CL19" s="133"/>
      <c r="CM19" s="133"/>
      <c r="CN19" s="133"/>
      <c r="CO19" s="133"/>
      <c r="CP19" s="133"/>
      <c r="CQ19" s="133"/>
      <c r="CR19" s="134"/>
      <c r="CS19" s="71"/>
    </row>
    <row r="20" spans="1:97" s="90" customFormat="1" ht="33" customHeight="1" x14ac:dyDescent="0.25">
      <c r="A20" s="135" t="s">
        <v>72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7"/>
      <c r="O20" s="157" t="s">
        <v>74</v>
      </c>
      <c r="P20" s="158"/>
      <c r="Q20" s="158"/>
      <c r="R20" s="159"/>
      <c r="S20" s="139" t="s">
        <v>75</v>
      </c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1">
        <v>1</v>
      </c>
      <c r="AJ20" s="151"/>
      <c r="AK20" s="151"/>
      <c r="AL20" s="151"/>
      <c r="AM20" s="151"/>
      <c r="AN20" s="151"/>
      <c r="AO20" s="151"/>
      <c r="AP20" s="151"/>
      <c r="AQ20" s="152"/>
      <c r="AR20" s="141">
        <v>2184</v>
      </c>
      <c r="AS20" s="142"/>
      <c r="AT20" s="142"/>
      <c r="AU20" s="142"/>
      <c r="AV20" s="142"/>
      <c r="AW20" s="142"/>
      <c r="AX20" s="142"/>
      <c r="AY20" s="142"/>
      <c r="AZ20" s="142"/>
      <c r="BA20" s="142"/>
      <c r="BB20" s="143"/>
      <c r="BC20" s="148">
        <v>0.15</v>
      </c>
      <c r="BD20" s="149"/>
      <c r="BE20" s="149"/>
      <c r="BF20" s="149"/>
      <c r="BG20" s="149"/>
      <c r="BH20" s="149"/>
      <c r="BI20" s="149"/>
      <c r="BJ20" s="150"/>
      <c r="BK20" s="49">
        <f>ROUND(AR20*BC20,2)</f>
        <v>327.60000000000002</v>
      </c>
      <c r="BL20" s="87">
        <v>0.6</v>
      </c>
      <c r="BM20" s="85">
        <f>ROUND(AR20*BL20,2)</f>
        <v>1310.4000000000001</v>
      </c>
      <c r="BN20" s="84">
        <v>3.7</v>
      </c>
      <c r="BO20" s="85">
        <f>AR20*BN20</f>
        <v>8080.8</v>
      </c>
      <c r="BP20" s="85">
        <f>AR20*16.67%</f>
        <v>364.07280000000003</v>
      </c>
      <c r="BQ20" s="84">
        <v>0</v>
      </c>
      <c r="BR20" s="49">
        <f>AU20*BQ20</f>
        <v>0</v>
      </c>
      <c r="BS20" s="49">
        <v>689</v>
      </c>
      <c r="BT20" s="85">
        <f>(AR20+BK20+BM20+BO20+BP20+BS20)*50%</f>
        <v>6477.9363999999996</v>
      </c>
      <c r="BU20" s="85">
        <f>(AR20+BK20+BM20+BO20+BP20+BS20)*50%</f>
        <v>6477.9363999999996</v>
      </c>
      <c r="BV20" s="85"/>
      <c r="BW20" s="85"/>
      <c r="BX20" s="61">
        <f>BU20+BT20+BO20+BM20+BK20+AR20+BP20+BS20</f>
        <v>25911.745600000002</v>
      </c>
      <c r="BY20" s="62">
        <f>BX20*12</f>
        <v>310940.94720000005</v>
      </c>
      <c r="BZ20" s="141">
        <f>AR20*4</f>
        <v>8736</v>
      </c>
      <c r="CA20" s="142"/>
      <c r="CB20" s="142"/>
      <c r="CC20" s="142"/>
      <c r="CD20" s="142"/>
      <c r="CE20" s="142"/>
      <c r="CF20" s="142"/>
      <c r="CG20" s="143"/>
      <c r="CH20" s="85">
        <f>AR20*2</f>
        <v>4368</v>
      </c>
      <c r="CI20" s="86">
        <f>BY20+BZ20+CH20</f>
        <v>324044.94720000005</v>
      </c>
      <c r="CJ20" s="85">
        <f>(CI20-4000)*30.2%</f>
        <v>96653.574054400015</v>
      </c>
      <c r="CK20" s="134">
        <f>CI20+CJ20</f>
        <v>420698.52125440008</v>
      </c>
      <c r="CL20" s="144"/>
      <c r="CM20" s="144"/>
      <c r="CN20" s="144"/>
      <c r="CO20" s="144"/>
      <c r="CP20" s="144"/>
      <c r="CQ20" s="144"/>
      <c r="CR20" s="144"/>
      <c r="CS20" s="71"/>
    </row>
    <row r="21" spans="1:97" s="90" customFormat="1" ht="29.45" customHeight="1" x14ac:dyDescent="0.25">
      <c r="A21" s="135" t="s">
        <v>72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7"/>
      <c r="O21" s="138" t="s">
        <v>74</v>
      </c>
      <c r="P21" s="138"/>
      <c r="Q21" s="138"/>
      <c r="R21" s="138"/>
      <c r="S21" s="139" t="s">
        <v>75</v>
      </c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18">
        <v>1</v>
      </c>
      <c r="AJ21" s="118"/>
      <c r="AK21" s="118"/>
      <c r="AL21" s="118"/>
      <c r="AM21" s="118"/>
      <c r="AN21" s="118"/>
      <c r="AO21" s="118"/>
      <c r="AP21" s="118"/>
      <c r="AQ21" s="118"/>
      <c r="AR21" s="132">
        <v>2184</v>
      </c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40">
        <v>0.1</v>
      </c>
      <c r="BD21" s="118"/>
      <c r="BE21" s="118"/>
      <c r="BF21" s="118"/>
      <c r="BG21" s="118"/>
      <c r="BH21" s="118"/>
      <c r="BI21" s="118"/>
      <c r="BJ21" s="118"/>
      <c r="BK21" s="49">
        <f>ROUND(AR21*BC21,2)</f>
        <v>218.4</v>
      </c>
      <c r="BL21" s="87">
        <v>0.6</v>
      </c>
      <c r="BM21" s="85">
        <f>ROUND(AR21*BL21,2)</f>
        <v>1310.4000000000001</v>
      </c>
      <c r="BN21" s="84">
        <v>3.7</v>
      </c>
      <c r="BO21" s="85">
        <f>AR21*BN21</f>
        <v>8080.8</v>
      </c>
      <c r="BP21" s="85">
        <f>AR21*16.67%</f>
        <v>364.07280000000003</v>
      </c>
      <c r="BQ21" s="84">
        <v>0</v>
      </c>
      <c r="BR21" s="49">
        <f>AU21*BQ21</f>
        <v>0</v>
      </c>
      <c r="BS21" s="49">
        <v>689</v>
      </c>
      <c r="BT21" s="85">
        <f>(AR21+BK21+BM21+BO21+BP21+BS21)*50%</f>
        <v>6423.3364000000001</v>
      </c>
      <c r="BU21" s="85">
        <f>(AR21+BK21+BM21+BO21+BP21+BS21)*50%</f>
        <v>6423.3364000000001</v>
      </c>
      <c r="BV21" s="85"/>
      <c r="BW21" s="85"/>
      <c r="BX21" s="61">
        <f>BU21+BT21+BO21+BM21+BK21+AR21+BP21+BS21</f>
        <v>25693.345600000004</v>
      </c>
      <c r="BY21" s="62">
        <f>BX21*12</f>
        <v>308320.14720000006</v>
      </c>
      <c r="BZ21" s="132">
        <f>AR21*4</f>
        <v>8736</v>
      </c>
      <c r="CA21" s="132"/>
      <c r="CB21" s="132"/>
      <c r="CC21" s="132"/>
      <c r="CD21" s="132"/>
      <c r="CE21" s="132"/>
      <c r="CF21" s="132"/>
      <c r="CG21" s="132"/>
      <c r="CH21" s="85">
        <f>AR21*2</f>
        <v>4368</v>
      </c>
      <c r="CI21" s="86">
        <f>BY21+BZ21+CH21</f>
        <v>321424.14720000006</v>
      </c>
      <c r="CJ21" s="85">
        <f>(CI21-4000)*30.2%</f>
        <v>95862.092454400015</v>
      </c>
      <c r="CK21" s="133">
        <f>CI21+CJ21</f>
        <v>417286.23965440009</v>
      </c>
      <c r="CL21" s="133"/>
      <c r="CM21" s="133"/>
      <c r="CN21" s="133"/>
      <c r="CO21" s="133"/>
      <c r="CP21" s="133"/>
      <c r="CQ21" s="133"/>
      <c r="CR21" s="134"/>
      <c r="CS21" s="71"/>
    </row>
    <row r="22" spans="1:97" s="90" customFormat="1" ht="29.45" customHeight="1" x14ac:dyDescent="0.25">
      <c r="A22" s="135" t="s">
        <v>72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7"/>
      <c r="O22" s="138" t="s">
        <v>74</v>
      </c>
      <c r="P22" s="138"/>
      <c r="Q22" s="138"/>
      <c r="R22" s="138"/>
      <c r="S22" s="139" t="s">
        <v>81</v>
      </c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18">
        <v>0.25</v>
      </c>
      <c r="AJ22" s="118"/>
      <c r="AK22" s="118"/>
      <c r="AL22" s="118"/>
      <c r="AM22" s="118"/>
      <c r="AN22" s="118"/>
      <c r="AO22" s="118"/>
      <c r="AP22" s="118"/>
      <c r="AQ22" s="118"/>
      <c r="AR22" s="132">
        <v>1063</v>
      </c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40">
        <v>0</v>
      </c>
      <c r="BD22" s="118"/>
      <c r="BE22" s="118"/>
      <c r="BF22" s="118"/>
      <c r="BG22" s="118"/>
      <c r="BH22" s="118"/>
      <c r="BI22" s="118"/>
      <c r="BJ22" s="118"/>
      <c r="BK22" s="49">
        <f>ROUND(AR22*BC22,2)</f>
        <v>0</v>
      </c>
      <c r="BL22" s="87">
        <v>1</v>
      </c>
      <c r="BM22" s="85">
        <f>ROUND(AR22*BL22,2)</f>
        <v>1063</v>
      </c>
      <c r="BN22" s="84">
        <v>0</v>
      </c>
      <c r="BO22" s="85">
        <f>AR22*BN22</f>
        <v>0</v>
      </c>
      <c r="BP22" s="85">
        <f>AR22*25%</f>
        <v>265.75</v>
      </c>
      <c r="BQ22" s="84">
        <v>0</v>
      </c>
      <c r="BR22" s="49">
        <f>AU22*BQ22</f>
        <v>0</v>
      </c>
      <c r="BS22" s="49"/>
      <c r="BT22" s="85">
        <f>(AR22+BK22+BM22+BO22+BP22+BS22)*50%</f>
        <v>1195.875</v>
      </c>
      <c r="BU22" s="85">
        <f>(AR22+BK22+BM22+BO22+BP22+BS22)*50%</f>
        <v>1195.875</v>
      </c>
      <c r="BV22" s="85">
        <f>2709+58.5</f>
        <v>2767.5</v>
      </c>
      <c r="BW22" s="85"/>
      <c r="BX22" s="61">
        <f>BU22+BT22+BO22+BM22+BK22+AR22+BP22+BS22+BV22</f>
        <v>7551</v>
      </c>
      <c r="BY22" s="62">
        <f>BX22*7</f>
        <v>52857</v>
      </c>
      <c r="BZ22" s="132"/>
      <c r="CA22" s="132"/>
      <c r="CB22" s="132"/>
      <c r="CC22" s="132"/>
      <c r="CD22" s="132"/>
      <c r="CE22" s="132"/>
      <c r="CF22" s="132"/>
      <c r="CG22" s="132"/>
      <c r="CH22" s="85">
        <f>AR22*4</f>
        <v>4252</v>
      </c>
      <c r="CI22" s="86">
        <f>BY22+BZ22+CH22</f>
        <v>57109</v>
      </c>
      <c r="CJ22" s="85">
        <f>(CI22-3992)*30.2%</f>
        <v>16041.333999999999</v>
      </c>
      <c r="CK22" s="133">
        <f>CI22+CJ22</f>
        <v>73150.334000000003</v>
      </c>
      <c r="CL22" s="133"/>
      <c r="CM22" s="133"/>
      <c r="CN22" s="133"/>
      <c r="CO22" s="133"/>
      <c r="CP22" s="133"/>
      <c r="CQ22" s="133"/>
      <c r="CR22" s="134"/>
      <c r="CS22" s="71"/>
    </row>
    <row r="23" spans="1:97" s="90" customFormat="1" ht="33" customHeight="1" x14ac:dyDescent="0.25">
      <c r="A23" s="135" t="s">
        <v>72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/>
      <c r="O23" s="138" t="s">
        <v>74</v>
      </c>
      <c r="P23" s="138"/>
      <c r="Q23" s="138"/>
      <c r="R23" s="138"/>
      <c r="S23" s="135" t="s">
        <v>82</v>
      </c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7"/>
      <c r="AI23" s="118">
        <v>0.75</v>
      </c>
      <c r="AJ23" s="118"/>
      <c r="AK23" s="118"/>
      <c r="AL23" s="118"/>
      <c r="AM23" s="118"/>
      <c r="AN23" s="118"/>
      <c r="AO23" s="118"/>
      <c r="AP23" s="118"/>
      <c r="AQ23" s="118"/>
      <c r="AR23" s="132">
        <v>1817</v>
      </c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40">
        <v>0</v>
      </c>
      <c r="BD23" s="118"/>
      <c r="BE23" s="118"/>
      <c r="BF23" s="118"/>
      <c r="BG23" s="118"/>
      <c r="BH23" s="118"/>
      <c r="BI23" s="118"/>
      <c r="BJ23" s="118"/>
      <c r="BK23" s="49">
        <f>ROUND(AR23*BC23,2)</f>
        <v>0</v>
      </c>
      <c r="BL23" s="87">
        <v>1</v>
      </c>
      <c r="BM23" s="85">
        <f>ROUND(AR23*BL23,2)</f>
        <v>1817</v>
      </c>
      <c r="BN23" s="84">
        <v>0</v>
      </c>
      <c r="BO23" s="85">
        <f>AR23*BN23</f>
        <v>0</v>
      </c>
      <c r="BP23" s="85">
        <f>AR23*25%</f>
        <v>454.25</v>
      </c>
      <c r="BQ23" s="84">
        <v>0</v>
      </c>
      <c r="BR23" s="49">
        <f>AU23*BQ23</f>
        <v>0</v>
      </c>
      <c r="BS23" s="84"/>
      <c r="BT23" s="85">
        <f>(AR23+BK23+BM23+BO23+BP23)*50%</f>
        <v>2044.125</v>
      </c>
      <c r="BU23" s="85">
        <f>(AR23+BK23+BM23+BO23+BP23)*50%</f>
        <v>2044.125</v>
      </c>
      <c r="BV23" s="85">
        <f>6657+175.5</f>
        <v>6832.5</v>
      </c>
      <c r="BW23" s="85"/>
      <c r="BX23" s="61">
        <f>BU23+BT23+BO23+BM23+BK23+AR23+BP23+BV23</f>
        <v>15009</v>
      </c>
      <c r="BY23" s="62">
        <f>BX23*12</f>
        <v>180108</v>
      </c>
      <c r="BZ23" s="132"/>
      <c r="CA23" s="132"/>
      <c r="CB23" s="132"/>
      <c r="CC23" s="132"/>
      <c r="CD23" s="132"/>
      <c r="CE23" s="132"/>
      <c r="CF23" s="132"/>
      <c r="CG23" s="132"/>
      <c r="CH23" s="85">
        <f>(AR23*2)*2</f>
        <v>7268</v>
      </c>
      <c r="CI23" s="86">
        <f>BY23+BZ23+CH23</f>
        <v>187376</v>
      </c>
      <c r="CJ23" s="85">
        <f>(CI23-1058)*30.2%</f>
        <v>56268.036</v>
      </c>
      <c r="CK23" s="133">
        <f>CI23+CJ23</f>
        <v>243644.03599999999</v>
      </c>
      <c r="CL23" s="133"/>
      <c r="CM23" s="133"/>
      <c r="CN23" s="133"/>
      <c r="CO23" s="133"/>
      <c r="CP23" s="133"/>
      <c r="CQ23" s="133"/>
      <c r="CR23" s="134"/>
      <c r="CS23" s="71"/>
    </row>
    <row r="24" spans="1:97" s="90" customFormat="1" ht="15.95" hidden="1" customHeight="1" x14ac:dyDescent="0.25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8"/>
      <c r="P24" s="138"/>
      <c r="Q24" s="138"/>
      <c r="R24" s="13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18"/>
      <c r="BD24" s="118"/>
      <c r="BE24" s="118"/>
      <c r="BF24" s="118"/>
      <c r="BG24" s="118"/>
      <c r="BH24" s="118"/>
      <c r="BI24" s="118"/>
      <c r="BJ24" s="118"/>
      <c r="BK24" s="84"/>
      <c r="BL24" s="84"/>
      <c r="BM24" s="85"/>
      <c r="BN24" s="84"/>
      <c r="BO24" s="85"/>
      <c r="BP24" s="85"/>
      <c r="BQ24" s="84"/>
      <c r="BR24" s="84"/>
      <c r="BS24" s="84"/>
      <c r="BT24" s="85"/>
      <c r="BU24" s="85"/>
      <c r="BV24" s="85"/>
      <c r="BW24" s="85"/>
      <c r="BX24" s="61"/>
      <c r="BY24" s="62"/>
      <c r="BZ24" s="132"/>
      <c r="CA24" s="132"/>
      <c r="CB24" s="132"/>
      <c r="CC24" s="132"/>
      <c r="CD24" s="132"/>
      <c r="CE24" s="132"/>
      <c r="CF24" s="132"/>
      <c r="CG24" s="132"/>
      <c r="CH24" s="85"/>
      <c r="CI24" s="86"/>
      <c r="CJ24" s="85"/>
      <c r="CK24" s="133"/>
      <c r="CL24" s="133"/>
      <c r="CM24" s="133"/>
      <c r="CN24" s="133"/>
      <c r="CO24" s="133"/>
      <c r="CP24" s="133"/>
      <c r="CQ24" s="133"/>
      <c r="CR24" s="134"/>
      <c r="CS24" s="71"/>
    </row>
    <row r="25" spans="1:97" s="90" customFormat="1" ht="15.95" hidden="1" customHeight="1" x14ac:dyDescent="0.25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8"/>
      <c r="P25" s="138"/>
      <c r="Q25" s="138"/>
      <c r="R25" s="13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18"/>
      <c r="BD25" s="118"/>
      <c r="BE25" s="118"/>
      <c r="BF25" s="118"/>
      <c r="BG25" s="118"/>
      <c r="BH25" s="118"/>
      <c r="BI25" s="118"/>
      <c r="BJ25" s="118"/>
      <c r="BK25" s="84"/>
      <c r="BL25" s="84"/>
      <c r="BM25" s="85"/>
      <c r="BN25" s="84"/>
      <c r="BO25" s="85"/>
      <c r="BP25" s="85"/>
      <c r="BQ25" s="84"/>
      <c r="BR25" s="84"/>
      <c r="BS25" s="84"/>
      <c r="BT25" s="85"/>
      <c r="BU25" s="85"/>
      <c r="BV25" s="85"/>
      <c r="BW25" s="85"/>
      <c r="BX25" s="61"/>
      <c r="BY25" s="62"/>
      <c r="BZ25" s="132"/>
      <c r="CA25" s="132"/>
      <c r="CB25" s="132"/>
      <c r="CC25" s="132"/>
      <c r="CD25" s="132"/>
      <c r="CE25" s="132"/>
      <c r="CF25" s="132"/>
      <c r="CG25" s="132"/>
      <c r="CH25" s="85"/>
      <c r="CI25" s="86"/>
      <c r="CJ25" s="85"/>
      <c r="CK25" s="133"/>
      <c r="CL25" s="133"/>
      <c r="CM25" s="133"/>
      <c r="CN25" s="133"/>
      <c r="CO25" s="133"/>
      <c r="CP25" s="133"/>
      <c r="CQ25" s="133"/>
      <c r="CR25" s="134"/>
      <c r="CS25" s="71"/>
    </row>
    <row r="26" spans="1:97" s="90" customFormat="1" ht="15.95" customHeight="1" x14ac:dyDescent="0.25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38"/>
      <c r="P26" s="138"/>
      <c r="Q26" s="138"/>
      <c r="R26" s="13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18"/>
      <c r="BD26" s="118"/>
      <c r="BE26" s="118"/>
      <c r="BF26" s="118"/>
      <c r="BG26" s="118"/>
      <c r="BH26" s="118"/>
      <c r="BI26" s="118"/>
      <c r="BJ26" s="118"/>
      <c r="BK26" s="84"/>
      <c r="BL26" s="84"/>
      <c r="BM26" s="85"/>
      <c r="BN26" s="84"/>
      <c r="BO26" s="85"/>
      <c r="BP26" s="85"/>
      <c r="BQ26" s="84"/>
      <c r="BR26" s="84"/>
      <c r="BS26" s="84"/>
      <c r="BT26" s="85"/>
      <c r="BU26" s="85"/>
      <c r="BV26" s="85"/>
      <c r="BW26" s="85"/>
      <c r="BX26" s="61"/>
      <c r="BY26" s="62"/>
      <c r="BZ26" s="132"/>
      <c r="CA26" s="132"/>
      <c r="CB26" s="132"/>
      <c r="CC26" s="132"/>
      <c r="CD26" s="132"/>
      <c r="CE26" s="132"/>
      <c r="CF26" s="132"/>
      <c r="CG26" s="132"/>
      <c r="CH26" s="85"/>
      <c r="CI26" s="86"/>
      <c r="CJ26" s="85"/>
      <c r="CK26" s="133"/>
      <c r="CL26" s="133"/>
      <c r="CM26" s="133"/>
      <c r="CN26" s="133"/>
      <c r="CO26" s="133"/>
      <c r="CP26" s="133"/>
      <c r="CQ26" s="133"/>
      <c r="CR26" s="134"/>
      <c r="CS26" s="71"/>
    </row>
    <row r="27" spans="1:97" s="90" customFormat="1" ht="15.95" customHeight="1" x14ac:dyDescent="0.25">
      <c r="A27" s="153" t="s">
        <v>30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18">
        <f>AI19+AI20+AI21+AI22+AI23</f>
        <v>4</v>
      </c>
      <c r="AJ27" s="118"/>
      <c r="AK27" s="118"/>
      <c r="AL27" s="118"/>
      <c r="AM27" s="118"/>
      <c r="AN27" s="118"/>
      <c r="AO27" s="118"/>
      <c r="AP27" s="118"/>
      <c r="AQ27" s="118"/>
      <c r="AR27" s="118">
        <f>AR19+AR20+AR21+AR22+AR23</f>
        <v>11200</v>
      </c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49">
        <f>BK19+BK20+BK21+BK22+BK23+BK26</f>
        <v>941.19999999999993</v>
      </c>
      <c r="BL27" s="84"/>
      <c r="BM27" s="85">
        <f>BM19+BM20+BM21+BM22+BM23+BM26</f>
        <v>11428.8</v>
      </c>
      <c r="BN27" s="84"/>
      <c r="BO27" s="85">
        <f>BO19+BO20+BO21+BO22+BO23+BO26</f>
        <v>31574.399999999998</v>
      </c>
      <c r="BP27" s="85">
        <f>BP19+BP20+BP21+BP22+BP23+BP26</f>
        <v>1448.1456000000001</v>
      </c>
      <c r="BQ27" s="84"/>
      <c r="BR27" s="49">
        <f>BR19+BR20+BR21+BR22+BR23+BR26</f>
        <v>197.6</v>
      </c>
      <c r="BS27" s="49"/>
      <c r="BT27" s="85">
        <f>BT19+BT20+BT21+BT22+BT23+BT26</f>
        <v>29084.072799999998</v>
      </c>
      <c r="BU27" s="85">
        <f>BU19+BU20+BU21+BU22+BU23+BU26</f>
        <v>29084.072799999998</v>
      </c>
      <c r="BV27" s="85">
        <f>BV23</f>
        <v>6832.5</v>
      </c>
      <c r="BW27" s="85"/>
      <c r="BX27" s="61">
        <f>BX19+BX20+BX21+BX22+BX23</f>
        <v>125936.29119999999</v>
      </c>
      <c r="BY27" s="62">
        <f>BY19+BY20+BY21+BY22+BY23</f>
        <v>1473480.4944</v>
      </c>
      <c r="BZ27" s="132">
        <f>BZ19+BZ20+BZ21+BZ22+BZ23</f>
        <v>33280</v>
      </c>
      <c r="CA27" s="132"/>
      <c r="CB27" s="132"/>
      <c r="CC27" s="132"/>
      <c r="CD27" s="132"/>
      <c r="CE27" s="132"/>
      <c r="CF27" s="132"/>
      <c r="CG27" s="132"/>
      <c r="CH27" s="85">
        <f>CH19+CH20+CH21+CH22+CH23</f>
        <v>28160</v>
      </c>
      <c r="CI27" s="86">
        <f>CI19+CI20+CI21+CI22+CI23</f>
        <v>1534920.4944</v>
      </c>
      <c r="CJ27" s="64">
        <f>CJ19+CJ20+CJ21+CJ22+CJ23</f>
        <v>458396.88930879999</v>
      </c>
      <c r="CK27" s="134">
        <f>CK19+CK20+CK21+CK22+CK23</f>
        <v>1993317.3837088002</v>
      </c>
      <c r="CL27" s="144"/>
      <c r="CM27" s="144"/>
      <c r="CN27" s="144"/>
      <c r="CO27" s="144"/>
      <c r="CP27" s="144"/>
      <c r="CQ27" s="144"/>
      <c r="CR27" s="144"/>
      <c r="CS27" s="71"/>
    </row>
    <row r="28" spans="1:97" s="91" customFormat="1" ht="12.75" x14ac:dyDescent="0.2"/>
    <row r="29" spans="1:97" s="91" customFormat="1" ht="12.75" x14ac:dyDescent="0.2"/>
    <row r="30" spans="1:97" s="90" customFormat="1" ht="12.75" hidden="1" x14ac:dyDescent="0.25">
      <c r="T30" s="51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</row>
    <row r="31" spans="1:97" s="52" customFormat="1" ht="10.5" hidden="1" x14ac:dyDescent="0.25">
      <c r="E31" s="53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R31" s="55"/>
      <c r="U31" s="88"/>
      <c r="V31" s="88"/>
      <c r="W31" s="147" t="s">
        <v>76</v>
      </c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O31" s="147" t="s">
        <v>77</v>
      </c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G31" s="147" t="s">
        <v>78</v>
      </c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</row>
    <row r="32" spans="1:97" s="90" customFormat="1" ht="12.75" x14ac:dyDescent="0.25"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R32" s="33"/>
      <c r="U32" s="56"/>
      <c r="V32" s="56"/>
      <c r="W32" s="56"/>
      <c r="X32" s="56"/>
      <c r="Y32" s="56"/>
      <c r="Z32" s="56"/>
      <c r="AA32" s="56"/>
      <c r="AB32" s="56"/>
      <c r="AC32" s="56"/>
      <c r="AD32" s="56"/>
    </row>
    <row r="33" spans="17:96" s="90" customFormat="1" ht="12.75" x14ac:dyDescent="0.25">
      <c r="Q33" s="57"/>
      <c r="T33" s="51" t="s">
        <v>79</v>
      </c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O33" s="146" t="s">
        <v>85</v>
      </c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</row>
    <row r="34" spans="17:96" s="52" customFormat="1" ht="10.5" x14ac:dyDescent="0.25">
      <c r="W34" s="147" t="s">
        <v>77</v>
      </c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O34" s="147" t="s">
        <v>78</v>
      </c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</row>
    <row r="35" spans="17:96" s="91" customFormat="1" ht="12.75" x14ac:dyDescent="0.2"/>
    <row r="36" spans="17:96" s="91" customFormat="1" ht="12.75" x14ac:dyDescent="0.2"/>
    <row r="37" spans="17:96" s="91" customFormat="1" ht="12.75" x14ac:dyDescent="0.2"/>
    <row r="38" spans="17:96" s="91" customFormat="1" ht="12.75" x14ac:dyDescent="0.2">
      <c r="BK38" s="58"/>
    </row>
    <row r="39" spans="17:96" s="91" customFormat="1" ht="12.75" x14ac:dyDescent="0.2"/>
    <row r="40" spans="17:96" s="91" customFormat="1" ht="12.75" x14ac:dyDescent="0.2"/>
    <row r="41" spans="17:96" s="91" customFormat="1" ht="12.75" x14ac:dyDescent="0.2"/>
    <row r="42" spans="17:96" s="91" customFormat="1" ht="12.75" x14ac:dyDescent="0.2"/>
    <row r="43" spans="17:96" s="91" customFormat="1" ht="12.75" x14ac:dyDescent="0.2"/>
    <row r="44" spans="17:96" s="91" customFormat="1" ht="12.75" x14ac:dyDescent="0.2"/>
    <row r="45" spans="17:96" s="91" customFormat="1" ht="12.75" x14ac:dyDescent="0.2"/>
    <row r="46" spans="17:96" s="91" customFormat="1" ht="12.75" x14ac:dyDescent="0.2"/>
    <row r="47" spans="17:96" s="91" customFormat="1" ht="12.75" x14ac:dyDescent="0.2"/>
    <row r="48" spans="17:96" s="91" customFormat="1" ht="12.75" x14ac:dyDescent="0.2"/>
    <row r="49" s="91" customFormat="1" ht="12.75" x14ac:dyDescent="0.2"/>
    <row r="50" s="91" customFormat="1" ht="12.75" x14ac:dyDescent="0.2"/>
    <row r="51" s="91" customFormat="1" ht="12.75" x14ac:dyDescent="0.2"/>
    <row r="52" s="91" customFormat="1" ht="12.75" x14ac:dyDescent="0.2"/>
    <row r="53" s="91" customFormat="1" ht="12.75" x14ac:dyDescent="0.2"/>
    <row r="54" s="91" customFormat="1" ht="12.75" x14ac:dyDescent="0.2"/>
    <row r="55" s="91" customFormat="1" ht="12.75" x14ac:dyDescent="0.2"/>
    <row r="56" s="91" customFormat="1" ht="12.75" x14ac:dyDescent="0.2"/>
    <row r="57" s="91" customFormat="1" ht="12.75" x14ac:dyDescent="0.2"/>
    <row r="58" s="91" customFormat="1" ht="12.75" x14ac:dyDescent="0.2"/>
    <row r="59" s="91" customFormat="1" ht="12.75" x14ac:dyDescent="0.2"/>
    <row r="60" s="91" customFormat="1" ht="12.75" x14ac:dyDescent="0.2"/>
    <row r="61" s="91" customFormat="1" ht="12.75" x14ac:dyDescent="0.2"/>
  </sheetData>
  <mergeCells count="135">
    <mergeCell ref="CH1:CJ1"/>
    <mergeCell ref="CH3:CL3"/>
    <mergeCell ref="CI5:CJ5"/>
    <mergeCell ref="CB6:CH6"/>
    <mergeCell ref="CI6:CJ6"/>
    <mergeCell ref="A7:BU7"/>
    <mergeCell ref="CB7:CH7"/>
    <mergeCell ref="CI7:CJ7"/>
    <mergeCell ref="BU12:BX12"/>
    <mergeCell ref="CA12:CE12"/>
    <mergeCell ref="O13:V13"/>
    <mergeCell ref="Y13:AA13"/>
    <mergeCell ref="AC13:AJ13"/>
    <mergeCell ref="AM13:AO13"/>
    <mergeCell ref="BU13:BX13"/>
    <mergeCell ref="CA13:CE13"/>
    <mergeCell ref="A8:BU8"/>
    <mergeCell ref="F10:AH11"/>
    <mergeCell ref="AJ10:AW10"/>
    <mergeCell ref="AX10:BL10"/>
    <mergeCell ref="AJ11:AX11"/>
    <mergeCell ref="AY11:BL11"/>
    <mergeCell ref="BU11:BV11"/>
    <mergeCell ref="CP13:CS13"/>
    <mergeCell ref="A15:R15"/>
    <mergeCell ref="S15:AH17"/>
    <mergeCell ref="AI15:AQ17"/>
    <mergeCell ref="AR15:BB17"/>
    <mergeCell ref="BC15:CR15"/>
    <mergeCell ref="A16:N17"/>
    <mergeCell ref="O16:R17"/>
    <mergeCell ref="BC16:BK16"/>
    <mergeCell ref="BL16:BM16"/>
    <mergeCell ref="CK16:CR17"/>
    <mergeCell ref="BC17:BJ17"/>
    <mergeCell ref="A18:N18"/>
    <mergeCell ref="O18:R18"/>
    <mergeCell ref="S18:AH18"/>
    <mergeCell ref="AI18:AQ18"/>
    <mergeCell ref="AR18:BB18"/>
    <mergeCell ref="BC18:BJ18"/>
    <mergeCell ref="BZ18:CG18"/>
    <mergeCell ref="CK18:CR18"/>
    <mergeCell ref="BX16:BX17"/>
    <mergeCell ref="BY16:BY17"/>
    <mergeCell ref="BZ16:CG17"/>
    <mergeCell ref="CH16:CH17"/>
    <mergeCell ref="CI16:CI17"/>
    <mergeCell ref="CJ16:CJ17"/>
    <mergeCell ref="BN16:BO16"/>
    <mergeCell ref="BP16:BP17"/>
    <mergeCell ref="BQ16:BR16"/>
    <mergeCell ref="BS16:BS17"/>
    <mergeCell ref="BV16:BV17"/>
    <mergeCell ref="BW16:BW17"/>
    <mergeCell ref="BZ19:CG19"/>
    <mergeCell ref="CK19:CR19"/>
    <mergeCell ref="A20:N20"/>
    <mergeCell ref="O20:R20"/>
    <mergeCell ref="S20:AH20"/>
    <mergeCell ref="AI20:AQ20"/>
    <mergeCell ref="AR20:BB20"/>
    <mergeCell ref="BC20:BJ20"/>
    <mergeCell ref="BZ20:CG20"/>
    <mergeCell ref="CK20:CR20"/>
    <mergeCell ref="A19:N19"/>
    <mergeCell ref="O19:R19"/>
    <mergeCell ref="S19:AH19"/>
    <mergeCell ref="AI19:AQ19"/>
    <mergeCell ref="AR19:BB19"/>
    <mergeCell ref="BC19:BJ19"/>
    <mergeCell ref="BZ21:CG21"/>
    <mergeCell ref="CK21:CR21"/>
    <mergeCell ref="A22:N22"/>
    <mergeCell ref="O22:R22"/>
    <mergeCell ref="S22:AH22"/>
    <mergeCell ref="AI22:AQ22"/>
    <mergeCell ref="AR22:BB22"/>
    <mergeCell ref="BC22:BJ22"/>
    <mergeCell ref="BZ22:CG22"/>
    <mergeCell ref="CK22:CR22"/>
    <mergeCell ref="A21:N21"/>
    <mergeCell ref="O21:R21"/>
    <mergeCell ref="S21:AH21"/>
    <mergeCell ref="AI21:AQ21"/>
    <mergeCell ref="AR21:BB21"/>
    <mergeCell ref="BC21:BJ21"/>
    <mergeCell ref="BZ23:CG23"/>
    <mergeCell ref="CK23:CR23"/>
    <mergeCell ref="A24:N24"/>
    <mergeCell ref="O24:R24"/>
    <mergeCell ref="S24:AH24"/>
    <mergeCell ref="AI24:AQ24"/>
    <mergeCell ref="AR24:BB24"/>
    <mergeCell ref="BC24:BJ24"/>
    <mergeCell ref="BZ24:CG24"/>
    <mergeCell ref="CK24:CR24"/>
    <mergeCell ref="A23:N23"/>
    <mergeCell ref="O23:R23"/>
    <mergeCell ref="S23:AH23"/>
    <mergeCell ref="AI23:AQ23"/>
    <mergeCell ref="AR23:BB23"/>
    <mergeCell ref="BC23:BJ23"/>
    <mergeCell ref="A27:AH27"/>
    <mergeCell ref="AI27:AQ27"/>
    <mergeCell ref="AR27:BB27"/>
    <mergeCell ref="BC27:BJ27"/>
    <mergeCell ref="BZ27:CG27"/>
    <mergeCell ref="CK27:CR27"/>
    <mergeCell ref="BZ25:CG25"/>
    <mergeCell ref="CK25:CR25"/>
    <mergeCell ref="A26:N26"/>
    <mergeCell ref="O26:R26"/>
    <mergeCell ref="S26:AH26"/>
    <mergeCell ref="AI26:AQ26"/>
    <mergeCell ref="AR26:BB26"/>
    <mergeCell ref="BC26:BJ26"/>
    <mergeCell ref="BZ26:CG26"/>
    <mergeCell ref="CK26:CR26"/>
    <mergeCell ref="A25:N25"/>
    <mergeCell ref="O25:R25"/>
    <mergeCell ref="S25:AH25"/>
    <mergeCell ref="AI25:AQ25"/>
    <mergeCell ref="AR25:BB25"/>
    <mergeCell ref="BC25:BJ25"/>
    <mergeCell ref="W33:AK33"/>
    <mergeCell ref="AO33:CR33"/>
    <mergeCell ref="W34:AK34"/>
    <mergeCell ref="AO34:CR34"/>
    <mergeCell ref="W30:AK30"/>
    <mergeCell ref="AO30:BC30"/>
    <mergeCell ref="BG30:CR30"/>
    <mergeCell ref="W31:AK31"/>
    <mergeCell ref="AO31:BC31"/>
    <mergeCell ref="BG31:CR31"/>
  </mergeCells>
  <pageMargins left="0.19685039370078741" right="0.11811023622047245" top="0.74803149606299213" bottom="0.74803149606299213" header="0.31496062992125984" footer="0.31496062992125984"/>
  <pageSetup paperSize="9" scale="67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S61"/>
  <sheetViews>
    <sheetView topLeftCell="A26" workbookViewId="0">
      <selection activeCell="DM19" sqref="DM19"/>
    </sheetView>
  </sheetViews>
  <sheetFormatPr defaultColWidth="1.42578125" defaultRowHeight="15" x14ac:dyDescent="0.25"/>
  <cols>
    <col min="1" max="1" width="1.42578125" style="59" customWidth="1"/>
    <col min="2" max="2" width="0.140625" style="59" customWidth="1"/>
    <col min="3" max="3" width="1.42578125" style="59" customWidth="1"/>
    <col min="4" max="5" width="0.140625" style="59" customWidth="1"/>
    <col min="6" max="6" width="1.42578125" style="59" customWidth="1"/>
    <col min="7" max="7" width="0.28515625" style="59" customWidth="1"/>
    <col min="8" max="9" width="1.42578125" style="59" hidden="1" customWidth="1"/>
    <col min="10" max="10" width="1.42578125" style="59" customWidth="1"/>
    <col min="11" max="11" width="1.42578125" style="59" hidden="1" customWidth="1"/>
    <col min="12" max="12" width="1.140625" style="59" customWidth="1"/>
    <col min="13" max="13" width="0.140625" style="59" customWidth="1"/>
    <col min="14" max="14" width="0.28515625" style="59" customWidth="1"/>
    <col min="15" max="25" width="1.42578125" style="59" customWidth="1"/>
    <col min="26" max="26" width="0.5703125" style="59" customWidth="1"/>
    <col min="27" max="28" width="1.42578125" style="59" hidden="1" customWidth="1"/>
    <col min="29" max="36" width="1.42578125" style="59" customWidth="1"/>
    <col min="37" max="37" width="2.140625" style="59" customWidth="1"/>
    <col min="38" max="38" width="0.28515625" style="59" customWidth="1"/>
    <col min="39" max="39" width="2.7109375" style="59" customWidth="1"/>
    <col min="40" max="40" width="1.42578125" style="59" hidden="1" customWidth="1"/>
    <col min="41" max="41" width="0.28515625" style="59" customWidth="1"/>
    <col min="42" max="43" width="0.140625" style="59" customWidth="1"/>
    <col min="44" max="44" width="1.42578125" style="59" customWidth="1"/>
    <col min="45" max="45" width="0.140625" style="59" customWidth="1"/>
    <col min="46" max="46" width="1.42578125" style="59" hidden="1" customWidth="1"/>
    <col min="47" max="47" width="0.28515625" style="59" customWidth="1"/>
    <col min="48" max="48" width="1.42578125" style="59" customWidth="1"/>
    <col min="49" max="49" width="0.42578125" style="59" customWidth="1"/>
    <col min="50" max="50" width="0.140625" style="59" customWidth="1"/>
    <col min="51" max="51" width="0.42578125" style="59" customWidth="1"/>
    <col min="52" max="52" width="0.140625" style="59" customWidth="1"/>
    <col min="53" max="54" width="1.42578125" style="59" customWidth="1"/>
    <col min="55" max="55" width="0.28515625" style="59" customWidth="1"/>
    <col min="56" max="56" width="1.42578125" style="59" customWidth="1"/>
    <col min="57" max="57" width="0.42578125" style="59" customWidth="1"/>
    <col min="58" max="58" width="1.42578125" style="59" hidden="1" customWidth="1"/>
    <col min="59" max="59" width="1.42578125" style="59" customWidth="1"/>
    <col min="60" max="60" width="0.28515625" style="59" customWidth="1"/>
    <col min="61" max="61" width="0.140625" style="59" customWidth="1"/>
    <col min="62" max="62" width="1.42578125" style="59" hidden="1" customWidth="1"/>
    <col min="63" max="63" width="8" style="59" customWidth="1"/>
    <col min="64" max="64" width="5.7109375" style="59" customWidth="1"/>
    <col min="65" max="65" width="8.5703125" style="59" customWidth="1"/>
    <col min="66" max="66" width="4.28515625" style="59" customWidth="1"/>
    <col min="67" max="67" width="8.140625" style="59" customWidth="1"/>
    <col min="68" max="68" width="7.28515625" style="59" customWidth="1"/>
    <col min="69" max="69" width="6.42578125" style="59" customWidth="1"/>
    <col min="70" max="70" width="8.140625" style="59" customWidth="1"/>
    <col min="71" max="71" width="7.28515625" style="59" customWidth="1"/>
    <col min="72" max="72" width="8.28515625" style="59" customWidth="1"/>
    <col min="73" max="73" width="8.7109375" style="59" customWidth="1"/>
    <col min="74" max="74" width="8.140625" style="59" customWidth="1"/>
    <col min="75" max="75" width="6.42578125" style="59" hidden="1" customWidth="1"/>
    <col min="76" max="76" width="10" style="59" customWidth="1"/>
    <col min="77" max="77" width="11.140625" style="59" customWidth="1"/>
    <col min="78" max="82" width="1.42578125" style="59" customWidth="1"/>
    <col min="83" max="83" width="1" style="59" customWidth="1"/>
    <col min="84" max="84" width="1.140625" style="59" hidden="1" customWidth="1"/>
    <col min="85" max="85" width="1.42578125" style="59" hidden="1" customWidth="1"/>
    <col min="86" max="86" width="8.28515625" style="59" customWidth="1"/>
    <col min="87" max="87" width="11" style="59" customWidth="1"/>
    <col min="88" max="88" width="9.7109375" style="59" customWidth="1"/>
    <col min="89" max="91" width="1.42578125" style="59" customWidth="1"/>
    <col min="92" max="92" width="1.42578125" style="59" hidden="1" customWidth="1"/>
    <col min="93" max="93" width="2.28515625" style="59" customWidth="1"/>
    <col min="94" max="95" width="1.42578125" style="59" customWidth="1"/>
    <col min="96" max="96" width="3.5703125" style="59" customWidth="1"/>
    <col min="97" max="97" width="0.5703125" style="59" customWidth="1"/>
    <col min="98" max="108" width="1.42578125" style="59"/>
    <col min="109" max="109" width="3.5703125" style="59" bestFit="1" customWidth="1"/>
    <col min="110" max="212" width="1.42578125" style="59"/>
    <col min="213" max="213" width="1.42578125" style="59" customWidth="1"/>
    <col min="214" max="214" width="0.140625" style="59" customWidth="1"/>
    <col min="215" max="215" width="1.42578125" style="59" customWidth="1"/>
    <col min="216" max="217" width="0.140625" style="59" customWidth="1"/>
    <col min="218" max="218" width="1.42578125" style="59" customWidth="1"/>
    <col min="219" max="219" width="0.28515625" style="59" customWidth="1"/>
    <col min="220" max="221" width="0" style="59" hidden="1" customWidth="1"/>
    <col min="222" max="222" width="1.42578125" style="59" customWidth="1"/>
    <col min="223" max="223" width="0" style="59" hidden="1" customWidth="1"/>
    <col min="224" max="224" width="1.140625" style="59" customWidth="1"/>
    <col min="225" max="225" width="0.140625" style="59" customWidth="1"/>
    <col min="226" max="226" width="0.28515625" style="59" customWidth="1"/>
    <col min="227" max="237" width="1.42578125" style="59" customWidth="1"/>
    <col min="238" max="238" width="0.5703125" style="59" customWidth="1"/>
    <col min="239" max="240" width="0" style="59" hidden="1" customWidth="1"/>
    <col min="241" max="248" width="1.42578125" style="59" customWidth="1"/>
    <col min="249" max="249" width="2.140625" style="59" customWidth="1"/>
    <col min="250" max="250" width="0.28515625" style="59" customWidth="1"/>
    <col min="251" max="251" width="2.7109375" style="59" customWidth="1"/>
    <col min="252" max="252" width="0" style="59" hidden="1" customWidth="1"/>
    <col min="253" max="253" width="0.28515625" style="59" customWidth="1"/>
    <col min="254" max="255" width="0.140625" style="59" customWidth="1"/>
    <col min="256" max="256" width="1.42578125" style="59" customWidth="1"/>
    <col min="257" max="257" width="0.140625" style="59" customWidth="1"/>
    <col min="258" max="258" width="0" style="59" hidden="1" customWidth="1"/>
    <col min="259" max="259" width="0.28515625" style="59" customWidth="1"/>
    <col min="260" max="260" width="1.42578125" style="59" customWidth="1"/>
    <col min="261" max="261" width="0.42578125" style="59" customWidth="1"/>
    <col min="262" max="262" width="0.140625" style="59" customWidth="1"/>
    <col min="263" max="263" width="0.42578125" style="59" customWidth="1"/>
    <col min="264" max="264" width="0.140625" style="59" customWidth="1"/>
    <col min="265" max="266" width="1.42578125" style="59" customWidth="1"/>
    <col min="267" max="267" width="0.28515625" style="59" customWidth="1"/>
    <col min="268" max="268" width="1.42578125" style="59" customWidth="1"/>
    <col min="269" max="269" width="0.42578125" style="59" customWidth="1"/>
    <col min="270" max="270" width="0" style="59" hidden="1" customWidth="1"/>
    <col min="271" max="271" width="1.42578125" style="59" customWidth="1"/>
    <col min="272" max="272" width="0.28515625" style="59" customWidth="1"/>
    <col min="273" max="273" width="0.140625" style="59" customWidth="1"/>
    <col min="274" max="274" width="0" style="59" hidden="1" customWidth="1"/>
    <col min="275" max="275" width="8" style="59" customWidth="1"/>
    <col min="276" max="276" width="5.7109375" style="59" customWidth="1"/>
    <col min="277" max="277" width="7.28515625" style="59" customWidth="1"/>
    <col min="278" max="278" width="4.28515625" style="59" customWidth="1"/>
    <col min="279" max="279" width="8.140625" style="59" customWidth="1"/>
    <col min="280" max="281" width="7.28515625" style="59" customWidth="1"/>
    <col min="282" max="282" width="8.28515625" style="59" customWidth="1"/>
    <col min="283" max="283" width="8.7109375" style="59" customWidth="1"/>
    <col min="284" max="284" width="6.42578125" style="59" customWidth="1"/>
    <col min="285" max="285" width="0" style="59" hidden="1" customWidth="1"/>
    <col min="286" max="286" width="10" style="59" customWidth="1"/>
    <col min="287" max="287" width="11.140625" style="59" customWidth="1"/>
    <col min="288" max="292" width="1.42578125" style="59" customWidth="1"/>
    <col min="293" max="293" width="1" style="59" customWidth="1"/>
    <col min="294" max="295" width="0" style="59" hidden="1" customWidth="1"/>
    <col min="296" max="296" width="8.28515625" style="59" customWidth="1"/>
    <col min="297" max="297" width="11" style="59" customWidth="1"/>
    <col min="298" max="298" width="9.7109375" style="59" customWidth="1"/>
    <col min="299" max="301" width="1.42578125" style="59" customWidth="1"/>
    <col min="302" max="302" width="0" style="59" hidden="1" customWidth="1"/>
    <col min="303" max="303" width="2.28515625" style="59" customWidth="1"/>
    <col min="304" max="306" width="1.42578125" style="59" customWidth="1"/>
    <col min="307" max="307" width="0" style="59" hidden="1" customWidth="1"/>
    <col min="308" max="308" width="1.42578125" style="59" customWidth="1"/>
    <col min="309" max="309" width="0.42578125" style="59" customWidth="1"/>
    <col min="310" max="311" width="0.140625" style="59" customWidth="1"/>
    <col min="312" max="312" width="0" style="59" hidden="1" customWidth="1"/>
    <col min="313" max="313" width="2.7109375" style="59" customWidth="1"/>
    <col min="314" max="314" width="3.5703125" style="59" customWidth="1"/>
    <col min="315" max="316" width="0.5703125" style="59" customWidth="1"/>
    <col min="317" max="317" width="1.42578125" style="59" customWidth="1"/>
    <col min="318" max="318" width="0" style="59" hidden="1" customWidth="1"/>
    <col min="319" max="320" width="1.42578125" style="59" customWidth="1"/>
    <col min="321" max="321" width="3" style="59" customWidth="1"/>
    <col min="322" max="322" width="0.140625" style="59" customWidth="1"/>
    <col min="323" max="323" width="0.42578125" style="59" customWidth="1"/>
    <col min="324" max="324" width="0.28515625" style="59" customWidth="1"/>
    <col min="325" max="325" width="1.42578125" style="59" customWidth="1"/>
    <col min="326" max="326" width="2.42578125" style="59" customWidth="1"/>
    <col min="327" max="327" width="0.28515625" style="59" customWidth="1"/>
    <col min="328" max="468" width="1.42578125" style="59"/>
    <col min="469" max="469" width="1.42578125" style="59" customWidth="1"/>
    <col min="470" max="470" width="0.140625" style="59" customWidth="1"/>
    <col min="471" max="471" width="1.42578125" style="59" customWidth="1"/>
    <col min="472" max="473" width="0.140625" style="59" customWidth="1"/>
    <col min="474" max="474" width="1.42578125" style="59" customWidth="1"/>
    <col min="475" max="475" width="0.28515625" style="59" customWidth="1"/>
    <col min="476" max="477" width="0" style="59" hidden="1" customWidth="1"/>
    <col min="478" max="478" width="1.42578125" style="59" customWidth="1"/>
    <col min="479" max="479" width="0" style="59" hidden="1" customWidth="1"/>
    <col min="480" max="480" width="1.140625" style="59" customWidth="1"/>
    <col min="481" max="481" width="0.140625" style="59" customWidth="1"/>
    <col min="482" max="482" width="0.28515625" style="59" customWidth="1"/>
    <col min="483" max="493" width="1.42578125" style="59" customWidth="1"/>
    <col min="494" max="494" width="0.5703125" style="59" customWidth="1"/>
    <col min="495" max="496" width="0" style="59" hidden="1" customWidth="1"/>
    <col min="497" max="504" width="1.42578125" style="59" customWidth="1"/>
    <col min="505" max="505" width="2.140625" style="59" customWidth="1"/>
    <col min="506" max="506" width="0.28515625" style="59" customWidth="1"/>
    <col min="507" max="507" width="2.7109375" style="59" customWidth="1"/>
    <col min="508" max="508" width="0" style="59" hidden="1" customWidth="1"/>
    <col min="509" max="509" width="0.28515625" style="59" customWidth="1"/>
    <col min="510" max="511" width="0.140625" style="59" customWidth="1"/>
    <col min="512" max="512" width="1.42578125" style="59" customWidth="1"/>
    <col min="513" max="513" width="0.140625" style="59" customWidth="1"/>
    <col min="514" max="514" width="0" style="59" hidden="1" customWidth="1"/>
    <col min="515" max="515" width="0.28515625" style="59" customWidth="1"/>
    <col min="516" max="516" width="1.42578125" style="59" customWidth="1"/>
    <col min="517" max="517" width="0.42578125" style="59" customWidth="1"/>
    <col min="518" max="518" width="0.140625" style="59" customWidth="1"/>
    <col min="519" max="519" width="0.42578125" style="59" customWidth="1"/>
    <col min="520" max="520" width="0.140625" style="59" customWidth="1"/>
    <col min="521" max="522" width="1.42578125" style="59" customWidth="1"/>
    <col min="523" max="523" width="0.28515625" style="59" customWidth="1"/>
    <col min="524" max="524" width="1.42578125" style="59" customWidth="1"/>
    <col min="525" max="525" width="0.42578125" style="59" customWidth="1"/>
    <col min="526" max="526" width="0" style="59" hidden="1" customWidth="1"/>
    <col min="527" max="527" width="1.42578125" style="59" customWidth="1"/>
    <col min="528" max="528" width="0.28515625" style="59" customWidth="1"/>
    <col min="529" max="529" width="0.140625" style="59" customWidth="1"/>
    <col min="530" max="530" width="0" style="59" hidden="1" customWidth="1"/>
    <col min="531" max="531" width="8" style="59" customWidth="1"/>
    <col min="532" max="532" width="5.7109375" style="59" customWidth="1"/>
    <col min="533" max="533" width="7.28515625" style="59" customWidth="1"/>
    <col min="534" max="534" width="4.28515625" style="59" customWidth="1"/>
    <col min="535" max="535" width="8.140625" style="59" customWidth="1"/>
    <col min="536" max="537" width="7.28515625" style="59" customWidth="1"/>
    <col min="538" max="538" width="8.28515625" style="59" customWidth="1"/>
    <col min="539" max="539" width="8.7109375" style="59" customWidth="1"/>
    <col min="540" max="540" width="6.42578125" style="59" customWidth="1"/>
    <col min="541" max="541" width="0" style="59" hidden="1" customWidth="1"/>
    <col min="542" max="542" width="10" style="59" customWidth="1"/>
    <col min="543" max="543" width="11.140625" style="59" customWidth="1"/>
    <col min="544" max="548" width="1.42578125" style="59" customWidth="1"/>
    <col min="549" max="549" width="1" style="59" customWidth="1"/>
    <col min="550" max="551" width="0" style="59" hidden="1" customWidth="1"/>
    <col min="552" max="552" width="8.28515625" style="59" customWidth="1"/>
    <col min="553" max="553" width="11" style="59" customWidth="1"/>
    <col min="554" max="554" width="9.7109375" style="59" customWidth="1"/>
    <col min="555" max="557" width="1.42578125" style="59" customWidth="1"/>
    <col min="558" max="558" width="0" style="59" hidden="1" customWidth="1"/>
    <col min="559" max="559" width="2.28515625" style="59" customWidth="1"/>
    <col min="560" max="562" width="1.42578125" style="59" customWidth="1"/>
    <col min="563" max="563" width="0" style="59" hidden="1" customWidth="1"/>
    <col min="564" max="564" width="1.42578125" style="59" customWidth="1"/>
    <col min="565" max="565" width="0.42578125" style="59" customWidth="1"/>
    <col min="566" max="567" width="0.140625" style="59" customWidth="1"/>
    <col min="568" max="568" width="0" style="59" hidden="1" customWidth="1"/>
    <col min="569" max="569" width="2.7109375" style="59" customWidth="1"/>
    <col min="570" max="570" width="3.5703125" style="59" customWidth="1"/>
    <col min="571" max="572" width="0.5703125" style="59" customWidth="1"/>
    <col min="573" max="573" width="1.42578125" style="59" customWidth="1"/>
    <col min="574" max="574" width="0" style="59" hidden="1" customWidth="1"/>
    <col min="575" max="576" width="1.42578125" style="59" customWidth="1"/>
    <col min="577" max="577" width="3" style="59" customWidth="1"/>
    <col min="578" max="578" width="0.140625" style="59" customWidth="1"/>
    <col min="579" max="579" width="0.42578125" style="59" customWidth="1"/>
    <col min="580" max="580" width="0.28515625" style="59" customWidth="1"/>
    <col min="581" max="581" width="1.42578125" style="59" customWidth="1"/>
    <col min="582" max="582" width="2.42578125" style="59" customWidth="1"/>
    <col min="583" max="583" width="0.28515625" style="59" customWidth="1"/>
    <col min="584" max="724" width="1.42578125" style="59"/>
    <col min="725" max="725" width="1.42578125" style="59" customWidth="1"/>
    <col min="726" max="726" width="0.140625" style="59" customWidth="1"/>
    <col min="727" max="727" width="1.42578125" style="59" customWidth="1"/>
    <col min="728" max="729" width="0.140625" style="59" customWidth="1"/>
    <col min="730" max="730" width="1.42578125" style="59" customWidth="1"/>
    <col min="731" max="731" width="0.28515625" style="59" customWidth="1"/>
    <col min="732" max="733" width="0" style="59" hidden="1" customWidth="1"/>
    <col min="734" max="734" width="1.42578125" style="59" customWidth="1"/>
    <col min="735" max="735" width="0" style="59" hidden="1" customWidth="1"/>
    <col min="736" max="736" width="1.140625" style="59" customWidth="1"/>
    <col min="737" max="737" width="0.140625" style="59" customWidth="1"/>
    <col min="738" max="738" width="0.28515625" style="59" customWidth="1"/>
    <col min="739" max="749" width="1.42578125" style="59" customWidth="1"/>
    <col min="750" max="750" width="0.5703125" style="59" customWidth="1"/>
    <col min="751" max="752" width="0" style="59" hidden="1" customWidth="1"/>
    <col min="753" max="760" width="1.42578125" style="59" customWidth="1"/>
    <col min="761" max="761" width="2.140625" style="59" customWidth="1"/>
    <col min="762" max="762" width="0.28515625" style="59" customWidth="1"/>
    <col min="763" max="763" width="2.7109375" style="59" customWidth="1"/>
    <col min="764" max="764" width="0" style="59" hidden="1" customWidth="1"/>
    <col min="765" max="765" width="0.28515625" style="59" customWidth="1"/>
    <col min="766" max="767" width="0.140625" style="59" customWidth="1"/>
    <col min="768" max="768" width="1.42578125" style="59" customWidth="1"/>
    <col min="769" max="769" width="0.140625" style="59" customWidth="1"/>
    <col min="770" max="770" width="0" style="59" hidden="1" customWidth="1"/>
    <col min="771" max="771" width="0.28515625" style="59" customWidth="1"/>
    <col min="772" max="772" width="1.42578125" style="59" customWidth="1"/>
    <col min="773" max="773" width="0.42578125" style="59" customWidth="1"/>
    <col min="774" max="774" width="0.140625" style="59" customWidth="1"/>
    <col min="775" max="775" width="0.42578125" style="59" customWidth="1"/>
    <col min="776" max="776" width="0.140625" style="59" customWidth="1"/>
    <col min="777" max="778" width="1.42578125" style="59" customWidth="1"/>
    <col min="779" max="779" width="0.28515625" style="59" customWidth="1"/>
    <col min="780" max="780" width="1.42578125" style="59" customWidth="1"/>
    <col min="781" max="781" width="0.42578125" style="59" customWidth="1"/>
    <col min="782" max="782" width="0" style="59" hidden="1" customWidth="1"/>
    <col min="783" max="783" width="1.42578125" style="59" customWidth="1"/>
    <col min="784" max="784" width="0.28515625" style="59" customWidth="1"/>
    <col min="785" max="785" width="0.140625" style="59" customWidth="1"/>
    <col min="786" max="786" width="0" style="59" hidden="1" customWidth="1"/>
    <col min="787" max="787" width="8" style="59" customWidth="1"/>
    <col min="788" max="788" width="5.7109375" style="59" customWidth="1"/>
    <col min="789" max="789" width="7.28515625" style="59" customWidth="1"/>
    <col min="790" max="790" width="4.28515625" style="59" customWidth="1"/>
    <col min="791" max="791" width="8.140625" style="59" customWidth="1"/>
    <col min="792" max="793" width="7.28515625" style="59" customWidth="1"/>
    <col min="794" max="794" width="8.28515625" style="59" customWidth="1"/>
    <col min="795" max="795" width="8.7109375" style="59" customWidth="1"/>
    <col min="796" max="796" width="6.42578125" style="59" customWidth="1"/>
    <col min="797" max="797" width="0" style="59" hidden="1" customWidth="1"/>
    <col min="798" max="798" width="10" style="59" customWidth="1"/>
    <col min="799" max="799" width="11.140625" style="59" customWidth="1"/>
    <col min="800" max="804" width="1.42578125" style="59" customWidth="1"/>
    <col min="805" max="805" width="1" style="59" customWidth="1"/>
    <col min="806" max="807" width="0" style="59" hidden="1" customWidth="1"/>
    <col min="808" max="808" width="8.28515625" style="59" customWidth="1"/>
    <col min="809" max="809" width="11" style="59" customWidth="1"/>
    <col min="810" max="810" width="9.7109375" style="59" customWidth="1"/>
    <col min="811" max="813" width="1.42578125" style="59" customWidth="1"/>
    <col min="814" max="814" width="0" style="59" hidden="1" customWidth="1"/>
    <col min="815" max="815" width="2.28515625" style="59" customWidth="1"/>
    <col min="816" max="818" width="1.42578125" style="59" customWidth="1"/>
    <col min="819" max="819" width="0" style="59" hidden="1" customWidth="1"/>
    <col min="820" max="820" width="1.42578125" style="59" customWidth="1"/>
    <col min="821" max="821" width="0.42578125" style="59" customWidth="1"/>
    <col min="822" max="823" width="0.140625" style="59" customWidth="1"/>
    <col min="824" max="824" width="0" style="59" hidden="1" customWidth="1"/>
    <col min="825" max="825" width="2.7109375" style="59" customWidth="1"/>
    <col min="826" max="826" width="3.5703125" style="59" customWidth="1"/>
    <col min="827" max="828" width="0.5703125" style="59" customWidth="1"/>
    <col min="829" max="829" width="1.42578125" style="59" customWidth="1"/>
    <col min="830" max="830" width="0" style="59" hidden="1" customWidth="1"/>
    <col min="831" max="832" width="1.42578125" style="59" customWidth="1"/>
    <col min="833" max="833" width="3" style="59" customWidth="1"/>
    <col min="834" max="834" width="0.140625" style="59" customWidth="1"/>
    <col min="835" max="835" width="0.42578125" style="59" customWidth="1"/>
    <col min="836" max="836" width="0.28515625" style="59" customWidth="1"/>
    <col min="837" max="837" width="1.42578125" style="59" customWidth="1"/>
    <col min="838" max="838" width="2.42578125" style="59" customWidth="1"/>
    <col min="839" max="839" width="0.28515625" style="59" customWidth="1"/>
    <col min="840" max="980" width="1.42578125" style="59"/>
    <col min="981" max="981" width="1.42578125" style="59" customWidth="1"/>
    <col min="982" max="982" width="0.140625" style="59" customWidth="1"/>
    <col min="983" max="983" width="1.42578125" style="59" customWidth="1"/>
    <col min="984" max="985" width="0.140625" style="59" customWidth="1"/>
    <col min="986" max="986" width="1.42578125" style="59" customWidth="1"/>
    <col min="987" max="987" width="0.28515625" style="59" customWidth="1"/>
    <col min="988" max="989" width="0" style="59" hidden="1" customWidth="1"/>
    <col min="990" max="990" width="1.42578125" style="59" customWidth="1"/>
    <col min="991" max="991" width="0" style="59" hidden="1" customWidth="1"/>
    <col min="992" max="992" width="1.140625" style="59" customWidth="1"/>
    <col min="993" max="993" width="0.140625" style="59" customWidth="1"/>
    <col min="994" max="994" width="0.28515625" style="59" customWidth="1"/>
    <col min="995" max="1005" width="1.42578125" style="59" customWidth="1"/>
    <col min="1006" max="1006" width="0.5703125" style="59" customWidth="1"/>
    <col min="1007" max="1008" width="0" style="59" hidden="1" customWidth="1"/>
    <col min="1009" max="1016" width="1.42578125" style="59" customWidth="1"/>
    <col min="1017" max="1017" width="2.140625" style="59" customWidth="1"/>
    <col min="1018" max="1018" width="0.28515625" style="59" customWidth="1"/>
    <col min="1019" max="1019" width="2.7109375" style="59" customWidth="1"/>
    <col min="1020" max="1020" width="0" style="59" hidden="1" customWidth="1"/>
    <col min="1021" max="1021" width="0.28515625" style="59" customWidth="1"/>
    <col min="1022" max="1023" width="0.140625" style="59" customWidth="1"/>
    <col min="1024" max="1024" width="1.42578125" style="59" customWidth="1"/>
    <col min="1025" max="1025" width="0.140625" style="59" customWidth="1"/>
    <col min="1026" max="1026" width="0" style="59" hidden="1" customWidth="1"/>
    <col min="1027" max="1027" width="0.28515625" style="59" customWidth="1"/>
    <col min="1028" max="1028" width="1.42578125" style="59" customWidth="1"/>
    <col min="1029" max="1029" width="0.42578125" style="59" customWidth="1"/>
    <col min="1030" max="1030" width="0.140625" style="59" customWidth="1"/>
    <col min="1031" max="1031" width="0.42578125" style="59" customWidth="1"/>
    <col min="1032" max="1032" width="0.140625" style="59" customWidth="1"/>
    <col min="1033" max="1034" width="1.42578125" style="59" customWidth="1"/>
    <col min="1035" max="1035" width="0.28515625" style="59" customWidth="1"/>
    <col min="1036" max="1036" width="1.42578125" style="59" customWidth="1"/>
    <col min="1037" max="1037" width="0.42578125" style="59" customWidth="1"/>
    <col min="1038" max="1038" width="0" style="59" hidden="1" customWidth="1"/>
    <col min="1039" max="1039" width="1.42578125" style="59" customWidth="1"/>
    <col min="1040" max="1040" width="0.28515625" style="59" customWidth="1"/>
    <col min="1041" max="1041" width="0.140625" style="59" customWidth="1"/>
    <col min="1042" max="1042" width="0" style="59" hidden="1" customWidth="1"/>
    <col min="1043" max="1043" width="8" style="59" customWidth="1"/>
    <col min="1044" max="1044" width="5.7109375" style="59" customWidth="1"/>
    <col min="1045" max="1045" width="7.28515625" style="59" customWidth="1"/>
    <col min="1046" max="1046" width="4.28515625" style="59" customWidth="1"/>
    <col min="1047" max="1047" width="8.140625" style="59" customWidth="1"/>
    <col min="1048" max="1049" width="7.28515625" style="59" customWidth="1"/>
    <col min="1050" max="1050" width="8.28515625" style="59" customWidth="1"/>
    <col min="1051" max="1051" width="8.7109375" style="59" customWidth="1"/>
    <col min="1052" max="1052" width="6.42578125" style="59" customWidth="1"/>
    <col min="1053" max="1053" width="0" style="59" hidden="1" customWidth="1"/>
    <col min="1054" max="1054" width="10" style="59" customWidth="1"/>
    <col min="1055" max="1055" width="11.140625" style="59" customWidth="1"/>
    <col min="1056" max="1060" width="1.42578125" style="59" customWidth="1"/>
    <col min="1061" max="1061" width="1" style="59" customWidth="1"/>
    <col min="1062" max="1063" width="0" style="59" hidden="1" customWidth="1"/>
    <col min="1064" max="1064" width="8.28515625" style="59" customWidth="1"/>
    <col min="1065" max="1065" width="11" style="59" customWidth="1"/>
    <col min="1066" max="1066" width="9.7109375" style="59" customWidth="1"/>
    <col min="1067" max="1069" width="1.42578125" style="59" customWidth="1"/>
    <col min="1070" max="1070" width="0" style="59" hidden="1" customWidth="1"/>
    <col min="1071" max="1071" width="2.28515625" style="59" customWidth="1"/>
    <col min="1072" max="1074" width="1.42578125" style="59" customWidth="1"/>
    <col min="1075" max="1075" width="0" style="59" hidden="1" customWidth="1"/>
    <col min="1076" max="1076" width="1.42578125" style="59" customWidth="1"/>
    <col min="1077" max="1077" width="0.42578125" style="59" customWidth="1"/>
    <col min="1078" max="1079" width="0.140625" style="59" customWidth="1"/>
    <col min="1080" max="1080" width="0" style="59" hidden="1" customWidth="1"/>
    <col min="1081" max="1081" width="2.7109375" style="59" customWidth="1"/>
    <col min="1082" max="1082" width="3.5703125" style="59" customWidth="1"/>
    <col min="1083" max="1084" width="0.5703125" style="59" customWidth="1"/>
    <col min="1085" max="1085" width="1.42578125" style="59" customWidth="1"/>
    <col min="1086" max="1086" width="0" style="59" hidden="1" customWidth="1"/>
    <col min="1087" max="1088" width="1.42578125" style="59" customWidth="1"/>
    <col min="1089" max="1089" width="3" style="59" customWidth="1"/>
    <col min="1090" max="1090" width="0.140625" style="59" customWidth="1"/>
    <col min="1091" max="1091" width="0.42578125" style="59" customWidth="1"/>
    <col min="1092" max="1092" width="0.28515625" style="59" customWidth="1"/>
    <col min="1093" max="1093" width="1.42578125" style="59" customWidth="1"/>
    <col min="1094" max="1094" width="2.42578125" style="59" customWidth="1"/>
    <col min="1095" max="1095" width="0.28515625" style="59" customWidth="1"/>
    <col min="1096" max="1236" width="1.42578125" style="59"/>
    <col min="1237" max="1237" width="1.42578125" style="59" customWidth="1"/>
    <col min="1238" max="1238" width="0.140625" style="59" customWidth="1"/>
    <col min="1239" max="1239" width="1.42578125" style="59" customWidth="1"/>
    <col min="1240" max="1241" width="0.140625" style="59" customWidth="1"/>
    <col min="1242" max="1242" width="1.42578125" style="59" customWidth="1"/>
    <col min="1243" max="1243" width="0.28515625" style="59" customWidth="1"/>
    <col min="1244" max="1245" width="0" style="59" hidden="1" customWidth="1"/>
    <col min="1246" max="1246" width="1.42578125" style="59" customWidth="1"/>
    <col min="1247" max="1247" width="0" style="59" hidden="1" customWidth="1"/>
    <col min="1248" max="1248" width="1.140625" style="59" customWidth="1"/>
    <col min="1249" max="1249" width="0.140625" style="59" customWidth="1"/>
    <col min="1250" max="1250" width="0.28515625" style="59" customWidth="1"/>
    <col min="1251" max="1261" width="1.42578125" style="59" customWidth="1"/>
    <col min="1262" max="1262" width="0.5703125" style="59" customWidth="1"/>
    <col min="1263" max="1264" width="0" style="59" hidden="1" customWidth="1"/>
    <col min="1265" max="1272" width="1.42578125" style="59" customWidth="1"/>
    <col min="1273" max="1273" width="2.140625" style="59" customWidth="1"/>
    <col min="1274" max="1274" width="0.28515625" style="59" customWidth="1"/>
    <col min="1275" max="1275" width="2.7109375" style="59" customWidth="1"/>
    <col min="1276" max="1276" width="0" style="59" hidden="1" customWidth="1"/>
    <col min="1277" max="1277" width="0.28515625" style="59" customWidth="1"/>
    <col min="1278" max="1279" width="0.140625" style="59" customWidth="1"/>
    <col min="1280" max="1280" width="1.42578125" style="59" customWidth="1"/>
    <col min="1281" max="1281" width="0.140625" style="59" customWidth="1"/>
    <col min="1282" max="1282" width="0" style="59" hidden="1" customWidth="1"/>
    <col min="1283" max="1283" width="0.28515625" style="59" customWidth="1"/>
    <col min="1284" max="1284" width="1.42578125" style="59" customWidth="1"/>
    <col min="1285" max="1285" width="0.42578125" style="59" customWidth="1"/>
    <col min="1286" max="1286" width="0.140625" style="59" customWidth="1"/>
    <col min="1287" max="1287" width="0.42578125" style="59" customWidth="1"/>
    <col min="1288" max="1288" width="0.140625" style="59" customWidth="1"/>
    <col min="1289" max="1290" width="1.42578125" style="59" customWidth="1"/>
    <col min="1291" max="1291" width="0.28515625" style="59" customWidth="1"/>
    <col min="1292" max="1292" width="1.42578125" style="59" customWidth="1"/>
    <col min="1293" max="1293" width="0.42578125" style="59" customWidth="1"/>
    <col min="1294" max="1294" width="0" style="59" hidden="1" customWidth="1"/>
    <col min="1295" max="1295" width="1.42578125" style="59" customWidth="1"/>
    <col min="1296" max="1296" width="0.28515625" style="59" customWidth="1"/>
    <col min="1297" max="1297" width="0.140625" style="59" customWidth="1"/>
    <col min="1298" max="1298" width="0" style="59" hidden="1" customWidth="1"/>
    <col min="1299" max="1299" width="8" style="59" customWidth="1"/>
    <col min="1300" max="1300" width="5.7109375" style="59" customWidth="1"/>
    <col min="1301" max="1301" width="7.28515625" style="59" customWidth="1"/>
    <col min="1302" max="1302" width="4.28515625" style="59" customWidth="1"/>
    <col min="1303" max="1303" width="8.140625" style="59" customWidth="1"/>
    <col min="1304" max="1305" width="7.28515625" style="59" customWidth="1"/>
    <col min="1306" max="1306" width="8.28515625" style="59" customWidth="1"/>
    <col min="1307" max="1307" width="8.7109375" style="59" customWidth="1"/>
    <col min="1308" max="1308" width="6.42578125" style="59" customWidth="1"/>
    <col min="1309" max="1309" width="0" style="59" hidden="1" customWidth="1"/>
    <col min="1310" max="1310" width="10" style="59" customWidth="1"/>
    <col min="1311" max="1311" width="11.140625" style="59" customWidth="1"/>
    <col min="1312" max="1316" width="1.42578125" style="59" customWidth="1"/>
    <col min="1317" max="1317" width="1" style="59" customWidth="1"/>
    <col min="1318" max="1319" width="0" style="59" hidden="1" customWidth="1"/>
    <col min="1320" max="1320" width="8.28515625" style="59" customWidth="1"/>
    <col min="1321" max="1321" width="11" style="59" customWidth="1"/>
    <col min="1322" max="1322" width="9.7109375" style="59" customWidth="1"/>
    <col min="1323" max="1325" width="1.42578125" style="59" customWidth="1"/>
    <col min="1326" max="1326" width="0" style="59" hidden="1" customWidth="1"/>
    <col min="1327" max="1327" width="2.28515625" style="59" customWidth="1"/>
    <col min="1328" max="1330" width="1.42578125" style="59" customWidth="1"/>
    <col min="1331" max="1331" width="0" style="59" hidden="1" customWidth="1"/>
    <col min="1332" max="1332" width="1.42578125" style="59" customWidth="1"/>
    <col min="1333" max="1333" width="0.42578125" style="59" customWidth="1"/>
    <col min="1334" max="1335" width="0.140625" style="59" customWidth="1"/>
    <col min="1336" max="1336" width="0" style="59" hidden="1" customWidth="1"/>
    <col min="1337" max="1337" width="2.7109375" style="59" customWidth="1"/>
    <col min="1338" max="1338" width="3.5703125" style="59" customWidth="1"/>
    <col min="1339" max="1340" width="0.5703125" style="59" customWidth="1"/>
    <col min="1341" max="1341" width="1.42578125" style="59" customWidth="1"/>
    <col min="1342" max="1342" width="0" style="59" hidden="1" customWidth="1"/>
    <col min="1343" max="1344" width="1.42578125" style="59" customWidth="1"/>
    <col min="1345" max="1345" width="3" style="59" customWidth="1"/>
    <col min="1346" max="1346" width="0.140625" style="59" customWidth="1"/>
    <col min="1347" max="1347" width="0.42578125" style="59" customWidth="1"/>
    <col min="1348" max="1348" width="0.28515625" style="59" customWidth="1"/>
    <col min="1349" max="1349" width="1.42578125" style="59" customWidth="1"/>
    <col min="1350" max="1350" width="2.42578125" style="59" customWidth="1"/>
    <col min="1351" max="1351" width="0.28515625" style="59" customWidth="1"/>
    <col min="1352" max="1492" width="1.42578125" style="59"/>
    <col min="1493" max="1493" width="1.42578125" style="59" customWidth="1"/>
    <col min="1494" max="1494" width="0.140625" style="59" customWidth="1"/>
    <col min="1495" max="1495" width="1.42578125" style="59" customWidth="1"/>
    <col min="1496" max="1497" width="0.140625" style="59" customWidth="1"/>
    <col min="1498" max="1498" width="1.42578125" style="59" customWidth="1"/>
    <col min="1499" max="1499" width="0.28515625" style="59" customWidth="1"/>
    <col min="1500" max="1501" width="0" style="59" hidden="1" customWidth="1"/>
    <col min="1502" max="1502" width="1.42578125" style="59" customWidth="1"/>
    <col min="1503" max="1503" width="0" style="59" hidden="1" customWidth="1"/>
    <col min="1504" max="1504" width="1.140625" style="59" customWidth="1"/>
    <col min="1505" max="1505" width="0.140625" style="59" customWidth="1"/>
    <col min="1506" max="1506" width="0.28515625" style="59" customWidth="1"/>
    <col min="1507" max="1517" width="1.42578125" style="59" customWidth="1"/>
    <col min="1518" max="1518" width="0.5703125" style="59" customWidth="1"/>
    <col min="1519" max="1520" width="0" style="59" hidden="1" customWidth="1"/>
    <col min="1521" max="1528" width="1.42578125" style="59" customWidth="1"/>
    <col min="1529" max="1529" width="2.140625" style="59" customWidth="1"/>
    <col min="1530" max="1530" width="0.28515625" style="59" customWidth="1"/>
    <col min="1531" max="1531" width="2.7109375" style="59" customWidth="1"/>
    <col min="1532" max="1532" width="0" style="59" hidden="1" customWidth="1"/>
    <col min="1533" max="1533" width="0.28515625" style="59" customWidth="1"/>
    <col min="1534" max="1535" width="0.140625" style="59" customWidth="1"/>
    <col min="1536" max="1536" width="1.42578125" style="59" customWidth="1"/>
    <col min="1537" max="1537" width="0.140625" style="59" customWidth="1"/>
    <col min="1538" max="1538" width="0" style="59" hidden="1" customWidth="1"/>
    <col min="1539" max="1539" width="0.28515625" style="59" customWidth="1"/>
    <col min="1540" max="1540" width="1.42578125" style="59" customWidth="1"/>
    <col min="1541" max="1541" width="0.42578125" style="59" customWidth="1"/>
    <col min="1542" max="1542" width="0.140625" style="59" customWidth="1"/>
    <col min="1543" max="1543" width="0.42578125" style="59" customWidth="1"/>
    <col min="1544" max="1544" width="0.140625" style="59" customWidth="1"/>
    <col min="1545" max="1546" width="1.42578125" style="59" customWidth="1"/>
    <col min="1547" max="1547" width="0.28515625" style="59" customWidth="1"/>
    <col min="1548" max="1548" width="1.42578125" style="59" customWidth="1"/>
    <col min="1549" max="1549" width="0.42578125" style="59" customWidth="1"/>
    <col min="1550" max="1550" width="0" style="59" hidden="1" customWidth="1"/>
    <col min="1551" max="1551" width="1.42578125" style="59" customWidth="1"/>
    <col min="1552" max="1552" width="0.28515625" style="59" customWidth="1"/>
    <col min="1553" max="1553" width="0.140625" style="59" customWidth="1"/>
    <col min="1554" max="1554" width="0" style="59" hidden="1" customWidth="1"/>
    <col min="1555" max="1555" width="8" style="59" customWidth="1"/>
    <col min="1556" max="1556" width="5.7109375" style="59" customWidth="1"/>
    <col min="1557" max="1557" width="7.28515625" style="59" customWidth="1"/>
    <col min="1558" max="1558" width="4.28515625" style="59" customWidth="1"/>
    <col min="1559" max="1559" width="8.140625" style="59" customWidth="1"/>
    <col min="1560" max="1561" width="7.28515625" style="59" customWidth="1"/>
    <col min="1562" max="1562" width="8.28515625" style="59" customWidth="1"/>
    <col min="1563" max="1563" width="8.7109375" style="59" customWidth="1"/>
    <col min="1564" max="1564" width="6.42578125" style="59" customWidth="1"/>
    <col min="1565" max="1565" width="0" style="59" hidden="1" customWidth="1"/>
    <col min="1566" max="1566" width="10" style="59" customWidth="1"/>
    <col min="1567" max="1567" width="11.140625" style="59" customWidth="1"/>
    <col min="1568" max="1572" width="1.42578125" style="59" customWidth="1"/>
    <col min="1573" max="1573" width="1" style="59" customWidth="1"/>
    <col min="1574" max="1575" width="0" style="59" hidden="1" customWidth="1"/>
    <col min="1576" max="1576" width="8.28515625" style="59" customWidth="1"/>
    <col min="1577" max="1577" width="11" style="59" customWidth="1"/>
    <col min="1578" max="1578" width="9.7109375" style="59" customWidth="1"/>
    <col min="1579" max="1581" width="1.42578125" style="59" customWidth="1"/>
    <col min="1582" max="1582" width="0" style="59" hidden="1" customWidth="1"/>
    <col min="1583" max="1583" width="2.28515625" style="59" customWidth="1"/>
    <col min="1584" max="1586" width="1.42578125" style="59" customWidth="1"/>
    <col min="1587" max="1587" width="0" style="59" hidden="1" customWidth="1"/>
    <col min="1588" max="1588" width="1.42578125" style="59" customWidth="1"/>
    <col min="1589" max="1589" width="0.42578125" style="59" customWidth="1"/>
    <col min="1590" max="1591" width="0.140625" style="59" customWidth="1"/>
    <col min="1592" max="1592" width="0" style="59" hidden="1" customWidth="1"/>
    <col min="1593" max="1593" width="2.7109375" style="59" customWidth="1"/>
    <col min="1594" max="1594" width="3.5703125" style="59" customWidth="1"/>
    <col min="1595" max="1596" width="0.5703125" style="59" customWidth="1"/>
    <col min="1597" max="1597" width="1.42578125" style="59" customWidth="1"/>
    <col min="1598" max="1598" width="0" style="59" hidden="1" customWidth="1"/>
    <col min="1599" max="1600" width="1.42578125" style="59" customWidth="1"/>
    <col min="1601" max="1601" width="3" style="59" customWidth="1"/>
    <col min="1602" max="1602" width="0.140625" style="59" customWidth="1"/>
    <col min="1603" max="1603" width="0.42578125" style="59" customWidth="1"/>
    <col min="1604" max="1604" width="0.28515625" style="59" customWidth="1"/>
    <col min="1605" max="1605" width="1.42578125" style="59" customWidth="1"/>
    <col min="1606" max="1606" width="2.42578125" style="59" customWidth="1"/>
    <col min="1607" max="1607" width="0.28515625" style="59" customWidth="1"/>
    <col min="1608" max="1748" width="1.42578125" style="59"/>
    <col min="1749" max="1749" width="1.42578125" style="59" customWidth="1"/>
    <col min="1750" max="1750" width="0.140625" style="59" customWidth="1"/>
    <col min="1751" max="1751" width="1.42578125" style="59" customWidth="1"/>
    <col min="1752" max="1753" width="0.140625" style="59" customWidth="1"/>
    <col min="1754" max="1754" width="1.42578125" style="59" customWidth="1"/>
    <col min="1755" max="1755" width="0.28515625" style="59" customWidth="1"/>
    <col min="1756" max="1757" width="0" style="59" hidden="1" customWidth="1"/>
    <col min="1758" max="1758" width="1.42578125" style="59" customWidth="1"/>
    <col min="1759" max="1759" width="0" style="59" hidden="1" customWidth="1"/>
    <col min="1760" max="1760" width="1.140625" style="59" customWidth="1"/>
    <col min="1761" max="1761" width="0.140625" style="59" customWidth="1"/>
    <col min="1762" max="1762" width="0.28515625" style="59" customWidth="1"/>
    <col min="1763" max="1773" width="1.42578125" style="59" customWidth="1"/>
    <col min="1774" max="1774" width="0.5703125" style="59" customWidth="1"/>
    <col min="1775" max="1776" width="0" style="59" hidden="1" customWidth="1"/>
    <col min="1777" max="1784" width="1.42578125" style="59" customWidth="1"/>
    <col min="1785" max="1785" width="2.140625" style="59" customWidth="1"/>
    <col min="1786" max="1786" width="0.28515625" style="59" customWidth="1"/>
    <col min="1787" max="1787" width="2.7109375" style="59" customWidth="1"/>
    <col min="1788" max="1788" width="0" style="59" hidden="1" customWidth="1"/>
    <col min="1789" max="1789" width="0.28515625" style="59" customWidth="1"/>
    <col min="1790" max="1791" width="0.140625" style="59" customWidth="1"/>
    <col min="1792" max="1792" width="1.42578125" style="59" customWidth="1"/>
    <col min="1793" max="1793" width="0.140625" style="59" customWidth="1"/>
    <col min="1794" max="1794" width="0" style="59" hidden="1" customWidth="1"/>
    <col min="1795" max="1795" width="0.28515625" style="59" customWidth="1"/>
    <col min="1796" max="1796" width="1.42578125" style="59" customWidth="1"/>
    <col min="1797" max="1797" width="0.42578125" style="59" customWidth="1"/>
    <col min="1798" max="1798" width="0.140625" style="59" customWidth="1"/>
    <col min="1799" max="1799" width="0.42578125" style="59" customWidth="1"/>
    <col min="1800" max="1800" width="0.140625" style="59" customWidth="1"/>
    <col min="1801" max="1802" width="1.42578125" style="59" customWidth="1"/>
    <col min="1803" max="1803" width="0.28515625" style="59" customWidth="1"/>
    <col min="1804" max="1804" width="1.42578125" style="59" customWidth="1"/>
    <col min="1805" max="1805" width="0.42578125" style="59" customWidth="1"/>
    <col min="1806" max="1806" width="0" style="59" hidden="1" customWidth="1"/>
    <col min="1807" max="1807" width="1.42578125" style="59" customWidth="1"/>
    <col min="1808" max="1808" width="0.28515625" style="59" customWidth="1"/>
    <col min="1809" max="1809" width="0.140625" style="59" customWidth="1"/>
    <col min="1810" max="1810" width="0" style="59" hidden="1" customWidth="1"/>
    <col min="1811" max="1811" width="8" style="59" customWidth="1"/>
    <col min="1812" max="1812" width="5.7109375" style="59" customWidth="1"/>
    <col min="1813" max="1813" width="7.28515625" style="59" customWidth="1"/>
    <col min="1814" max="1814" width="4.28515625" style="59" customWidth="1"/>
    <col min="1815" max="1815" width="8.140625" style="59" customWidth="1"/>
    <col min="1816" max="1817" width="7.28515625" style="59" customWidth="1"/>
    <col min="1818" max="1818" width="8.28515625" style="59" customWidth="1"/>
    <col min="1819" max="1819" width="8.7109375" style="59" customWidth="1"/>
    <col min="1820" max="1820" width="6.42578125" style="59" customWidth="1"/>
    <col min="1821" max="1821" width="0" style="59" hidden="1" customWidth="1"/>
    <col min="1822" max="1822" width="10" style="59" customWidth="1"/>
    <col min="1823" max="1823" width="11.140625" style="59" customWidth="1"/>
    <col min="1824" max="1828" width="1.42578125" style="59" customWidth="1"/>
    <col min="1829" max="1829" width="1" style="59" customWidth="1"/>
    <col min="1830" max="1831" width="0" style="59" hidden="1" customWidth="1"/>
    <col min="1832" max="1832" width="8.28515625" style="59" customWidth="1"/>
    <col min="1833" max="1833" width="11" style="59" customWidth="1"/>
    <col min="1834" max="1834" width="9.7109375" style="59" customWidth="1"/>
    <col min="1835" max="1837" width="1.42578125" style="59" customWidth="1"/>
    <col min="1838" max="1838" width="0" style="59" hidden="1" customWidth="1"/>
    <col min="1839" max="1839" width="2.28515625" style="59" customWidth="1"/>
    <col min="1840" max="1842" width="1.42578125" style="59" customWidth="1"/>
    <col min="1843" max="1843" width="0" style="59" hidden="1" customWidth="1"/>
    <col min="1844" max="1844" width="1.42578125" style="59" customWidth="1"/>
    <col min="1845" max="1845" width="0.42578125" style="59" customWidth="1"/>
    <col min="1846" max="1847" width="0.140625" style="59" customWidth="1"/>
    <col min="1848" max="1848" width="0" style="59" hidden="1" customWidth="1"/>
    <col min="1849" max="1849" width="2.7109375" style="59" customWidth="1"/>
    <col min="1850" max="1850" width="3.5703125" style="59" customWidth="1"/>
    <col min="1851" max="1852" width="0.5703125" style="59" customWidth="1"/>
    <col min="1853" max="1853" width="1.42578125" style="59" customWidth="1"/>
    <col min="1854" max="1854" width="0" style="59" hidden="1" customWidth="1"/>
    <col min="1855" max="1856" width="1.42578125" style="59" customWidth="1"/>
    <col min="1857" max="1857" width="3" style="59" customWidth="1"/>
    <col min="1858" max="1858" width="0.140625" style="59" customWidth="1"/>
    <col min="1859" max="1859" width="0.42578125" style="59" customWidth="1"/>
    <col min="1860" max="1860" width="0.28515625" style="59" customWidth="1"/>
    <col min="1861" max="1861" width="1.42578125" style="59" customWidth="1"/>
    <col min="1862" max="1862" width="2.42578125" style="59" customWidth="1"/>
    <col min="1863" max="1863" width="0.28515625" style="59" customWidth="1"/>
    <col min="1864" max="2004" width="1.42578125" style="59"/>
    <col min="2005" max="2005" width="1.42578125" style="59" customWidth="1"/>
    <col min="2006" max="2006" width="0.140625" style="59" customWidth="1"/>
    <col min="2007" max="2007" width="1.42578125" style="59" customWidth="1"/>
    <col min="2008" max="2009" width="0.140625" style="59" customWidth="1"/>
    <col min="2010" max="2010" width="1.42578125" style="59" customWidth="1"/>
    <col min="2011" max="2011" width="0.28515625" style="59" customWidth="1"/>
    <col min="2012" max="2013" width="0" style="59" hidden="1" customWidth="1"/>
    <col min="2014" max="2014" width="1.42578125" style="59" customWidth="1"/>
    <col min="2015" max="2015" width="0" style="59" hidden="1" customWidth="1"/>
    <col min="2016" max="2016" width="1.140625" style="59" customWidth="1"/>
    <col min="2017" max="2017" width="0.140625" style="59" customWidth="1"/>
    <col min="2018" max="2018" width="0.28515625" style="59" customWidth="1"/>
    <col min="2019" max="2029" width="1.42578125" style="59" customWidth="1"/>
    <col min="2030" max="2030" width="0.5703125" style="59" customWidth="1"/>
    <col min="2031" max="2032" width="0" style="59" hidden="1" customWidth="1"/>
    <col min="2033" max="2040" width="1.42578125" style="59" customWidth="1"/>
    <col min="2041" max="2041" width="2.140625" style="59" customWidth="1"/>
    <col min="2042" max="2042" width="0.28515625" style="59" customWidth="1"/>
    <col min="2043" max="2043" width="2.7109375" style="59" customWidth="1"/>
    <col min="2044" max="2044" width="0" style="59" hidden="1" customWidth="1"/>
    <col min="2045" max="2045" width="0.28515625" style="59" customWidth="1"/>
    <col min="2046" max="2047" width="0.140625" style="59" customWidth="1"/>
    <col min="2048" max="2048" width="1.42578125" style="59" customWidth="1"/>
    <col min="2049" max="2049" width="0.140625" style="59" customWidth="1"/>
    <col min="2050" max="2050" width="0" style="59" hidden="1" customWidth="1"/>
    <col min="2051" max="2051" width="0.28515625" style="59" customWidth="1"/>
    <col min="2052" max="2052" width="1.42578125" style="59" customWidth="1"/>
    <col min="2053" max="2053" width="0.42578125" style="59" customWidth="1"/>
    <col min="2054" max="2054" width="0.140625" style="59" customWidth="1"/>
    <col min="2055" max="2055" width="0.42578125" style="59" customWidth="1"/>
    <col min="2056" max="2056" width="0.140625" style="59" customWidth="1"/>
    <col min="2057" max="2058" width="1.42578125" style="59" customWidth="1"/>
    <col min="2059" max="2059" width="0.28515625" style="59" customWidth="1"/>
    <col min="2060" max="2060" width="1.42578125" style="59" customWidth="1"/>
    <col min="2061" max="2061" width="0.42578125" style="59" customWidth="1"/>
    <col min="2062" max="2062" width="0" style="59" hidden="1" customWidth="1"/>
    <col min="2063" max="2063" width="1.42578125" style="59" customWidth="1"/>
    <col min="2064" max="2064" width="0.28515625" style="59" customWidth="1"/>
    <col min="2065" max="2065" width="0.140625" style="59" customWidth="1"/>
    <col min="2066" max="2066" width="0" style="59" hidden="1" customWidth="1"/>
    <col min="2067" max="2067" width="8" style="59" customWidth="1"/>
    <col min="2068" max="2068" width="5.7109375" style="59" customWidth="1"/>
    <col min="2069" max="2069" width="7.28515625" style="59" customWidth="1"/>
    <col min="2070" max="2070" width="4.28515625" style="59" customWidth="1"/>
    <col min="2071" max="2071" width="8.140625" style="59" customWidth="1"/>
    <col min="2072" max="2073" width="7.28515625" style="59" customWidth="1"/>
    <col min="2074" max="2074" width="8.28515625" style="59" customWidth="1"/>
    <col min="2075" max="2075" width="8.7109375" style="59" customWidth="1"/>
    <col min="2076" max="2076" width="6.42578125" style="59" customWidth="1"/>
    <col min="2077" max="2077" width="0" style="59" hidden="1" customWidth="1"/>
    <col min="2078" max="2078" width="10" style="59" customWidth="1"/>
    <col min="2079" max="2079" width="11.140625" style="59" customWidth="1"/>
    <col min="2080" max="2084" width="1.42578125" style="59" customWidth="1"/>
    <col min="2085" max="2085" width="1" style="59" customWidth="1"/>
    <col min="2086" max="2087" width="0" style="59" hidden="1" customWidth="1"/>
    <col min="2088" max="2088" width="8.28515625" style="59" customWidth="1"/>
    <col min="2089" max="2089" width="11" style="59" customWidth="1"/>
    <col min="2090" max="2090" width="9.7109375" style="59" customWidth="1"/>
    <col min="2091" max="2093" width="1.42578125" style="59" customWidth="1"/>
    <col min="2094" max="2094" width="0" style="59" hidden="1" customWidth="1"/>
    <col min="2095" max="2095" width="2.28515625" style="59" customWidth="1"/>
    <col min="2096" max="2098" width="1.42578125" style="59" customWidth="1"/>
    <col min="2099" max="2099" width="0" style="59" hidden="1" customWidth="1"/>
    <col min="2100" max="2100" width="1.42578125" style="59" customWidth="1"/>
    <col min="2101" max="2101" width="0.42578125" style="59" customWidth="1"/>
    <col min="2102" max="2103" width="0.140625" style="59" customWidth="1"/>
    <col min="2104" max="2104" width="0" style="59" hidden="1" customWidth="1"/>
    <col min="2105" max="2105" width="2.7109375" style="59" customWidth="1"/>
    <col min="2106" max="2106" width="3.5703125" style="59" customWidth="1"/>
    <col min="2107" max="2108" width="0.5703125" style="59" customWidth="1"/>
    <col min="2109" max="2109" width="1.42578125" style="59" customWidth="1"/>
    <col min="2110" max="2110" width="0" style="59" hidden="1" customWidth="1"/>
    <col min="2111" max="2112" width="1.42578125" style="59" customWidth="1"/>
    <col min="2113" max="2113" width="3" style="59" customWidth="1"/>
    <col min="2114" max="2114" width="0.140625" style="59" customWidth="1"/>
    <col min="2115" max="2115" width="0.42578125" style="59" customWidth="1"/>
    <col min="2116" max="2116" width="0.28515625" style="59" customWidth="1"/>
    <col min="2117" max="2117" width="1.42578125" style="59" customWidth="1"/>
    <col min="2118" max="2118" width="2.42578125" style="59" customWidth="1"/>
    <col min="2119" max="2119" width="0.28515625" style="59" customWidth="1"/>
    <col min="2120" max="2260" width="1.42578125" style="59"/>
    <col min="2261" max="2261" width="1.42578125" style="59" customWidth="1"/>
    <col min="2262" max="2262" width="0.140625" style="59" customWidth="1"/>
    <col min="2263" max="2263" width="1.42578125" style="59" customWidth="1"/>
    <col min="2264" max="2265" width="0.140625" style="59" customWidth="1"/>
    <col min="2266" max="2266" width="1.42578125" style="59" customWidth="1"/>
    <col min="2267" max="2267" width="0.28515625" style="59" customWidth="1"/>
    <col min="2268" max="2269" width="0" style="59" hidden="1" customWidth="1"/>
    <col min="2270" max="2270" width="1.42578125" style="59" customWidth="1"/>
    <col min="2271" max="2271" width="0" style="59" hidden="1" customWidth="1"/>
    <col min="2272" max="2272" width="1.140625" style="59" customWidth="1"/>
    <col min="2273" max="2273" width="0.140625" style="59" customWidth="1"/>
    <col min="2274" max="2274" width="0.28515625" style="59" customWidth="1"/>
    <col min="2275" max="2285" width="1.42578125" style="59" customWidth="1"/>
    <col min="2286" max="2286" width="0.5703125" style="59" customWidth="1"/>
    <col min="2287" max="2288" width="0" style="59" hidden="1" customWidth="1"/>
    <col min="2289" max="2296" width="1.42578125" style="59" customWidth="1"/>
    <col min="2297" max="2297" width="2.140625" style="59" customWidth="1"/>
    <col min="2298" max="2298" width="0.28515625" style="59" customWidth="1"/>
    <col min="2299" max="2299" width="2.7109375" style="59" customWidth="1"/>
    <col min="2300" max="2300" width="0" style="59" hidden="1" customWidth="1"/>
    <col min="2301" max="2301" width="0.28515625" style="59" customWidth="1"/>
    <col min="2302" max="2303" width="0.140625" style="59" customWidth="1"/>
    <col min="2304" max="2304" width="1.42578125" style="59" customWidth="1"/>
    <col min="2305" max="2305" width="0.140625" style="59" customWidth="1"/>
    <col min="2306" max="2306" width="0" style="59" hidden="1" customWidth="1"/>
    <col min="2307" max="2307" width="0.28515625" style="59" customWidth="1"/>
    <col min="2308" max="2308" width="1.42578125" style="59" customWidth="1"/>
    <col min="2309" max="2309" width="0.42578125" style="59" customWidth="1"/>
    <col min="2310" max="2310" width="0.140625" style="59" customWidth="1"/>
    <col min="2311" max="2311" width="0.42578125" style="59" customWidth="1"/>
    <col min="2312" max="2312" width="0.140625" style="59" customWidth="1"/>
    <col min="2313" max="2314" width="1.42578125" style="59" customWidth="1"/>
    <col min="2315" max="2315" width="0.28515625" style="59" customWidth="1"/>
    <col min="2316" max="2316" width="1.42578125" style="59" customWidth="1"/>
    <col min="2317" max="2317" width="0.42578125" style="59" customWidth="1"/>
    <col min="2318" max="2318" width="0" style="59" hidden="1" customWidth="1"/>
    <col min="2319" max="2319" width="1.42578125" style="59" customWidth="1"/>
    <col min="2320" max="2320" width="0.28515625" style="59" customWidth="1"/>
    <col min="2321" max="2321" width="0.140625" style="59" customWidth="1"/>
    <col min="2322" max="2322" width="0" style="59" hidden="1" customWidth="1"/>
    <col min="2323" max="2323" width="8" style="59" customWidth="1"/>
    <col min="2324" max="2324" width="5.7109375" style="59" customWidth="1"/>
    <col min="2325" max="2325" width="7.28515625" style="59" customWidth="1"/>
    <col min="2326" max="2326" width="4.28515625" style="59" customWidth="1"/>
    <col min="2327" max="2327" width="8.140625" style="59" customWidth="1"/>
    <col min="2328" max="2329" width="7.28515625" style="59" customWidth="1"/>
    <col min="2330" max="2330" width="8.28515625" style="59" customWidth="1"/>
    <col min="2331" max="2331" width="8.7109375" style="59" customWidth="1"/>
    <col min="2332" max="2332" width="6.42578125" style="59" customWidth="1"/>
    <col min="2333" max="2333" width="0" style="59" hidden="1" customWidth="1"/>
    <col min="2334" max="2334" width="10" style="59" customWidth="1"/>
    <col min="2335" max="2335" width="11.140625" style="59" customWidth="1"/>
    <col min="2336" max="2340" width="1.42578125" style="59" customWidth="1"/>
    <col min="2341" max="2341" width="1" style="59" customWidth="1"/>
    <col min="2342" max="2343" width="0" style="59" hidden="1" customWidth="1"/>
    <col min="2344" max="2344" width="8.28515625" style="59" customWidth="1"/>
    <col min="2345" max="2345" width="11" style="59" customWidth="1"/>
    <col min="2346" max="2346" width="9.7109375" style="59" customWidth="1"/>
    <col min="2347" max="2349" width="1.42578125" style="59" customWidth="1"/>
    <col min="2350" max="2350" width="0" style="59" hidden="1" customWidth="1"/>
    <col min="2351" max="2351" width="2.28515625" style="59" customWidth="1"/>
    <col min="2352" max="2354" width="1.42578125" style="59" customWidth="1"/>
    <col min="2355" max="2355" width="0" style="59" hidden="1" customWidth="1"/>
    <col min="2356" max="2356" width="1.42578125" style="59" customWidth="1"/>
    <col min="2357" max="2357" width="0.42578125" style="59" customWidth="1"/>
    <col min="2358" max="2359" width="0.140625" style="59" customWidth="1"/>
    <col min="2360" max="2360" width="0" style="59" hidden="1" customWidth="1"/>
    <col min="2361" max="2361" width="2.7109375" style="59" customWidth="1"/>
    <col min="2362" max="2362" width="3.5703125" style="59" customWidth="1"/>
    <col min="2363" max="2364" width="0.5703125" style="59" customWidth="1"/>
    <col min="2365" max="2365" width="1.42578125" style="59" customWidth="1"/>
    <col min="2366" max="2366" width="0" style="59" hidden="1" customWidth="1"/>
    <col min="2367" max="2368" width="1.42578125" style="59" customWidth="1"/>
    <col min="2369" max="2369" width="3" style="59" customWidth="1"/>
    <col min="2370" max="2370" width="0.140625" style="59" customWidth="1"/>
    <col min="2371" max="2371" width="0.42578125" style="59" customWidth="1"/>
    <col min="2372" max="2372" width="0.28515625" style="59" customWidth="1"/>
    <col min="2373" max="2373" width="1.42578125" style="59" customWidth="1"/>
    <col min="2374" max="2374" width="2.42578125" style="59" customWidth="1"/>
    <col min="2375" max="2375" width="0.28515625" style="59" customWidth="1"/>
    <col min="2376" max="2516" width="1.42578125" style="59"/>
    <col min="2517" max="2517" width="1.42578125" style="59" customWidth="1"/>
    <col min="2518" max="2518" width="0.140625" style="59" customWidth="1"/>
    <col min="2519" max="2519" width="1.42578125" style="59" customWidth="1"/>
    <col min="2520" max="2521" width="0.140625" style="59" customWidth="1"/>
    <col min="2522" max="2522" width="1.42578125" style="59" customWidth="1"/>
    <col min="2523" max="2523" width="0.28515625" style="59" customWidth="1"/>
    <col min="2524" max="2525" width="0" style="59" hidden="1" customWidth="1"/>
    <col min="2526" max="2526" width="1.42578125" style="59" customWidth="1"/>
    <col min="2527" max="2527" width="0" style="59" hidden="1" customWidth="1"/>
    <col min="2528" max="2528" width="1.140625" style="59" customWidth="1"/>
    <col min="2529" max="2529" width="0.140625" style="59" customWidth="1"/>
    <col min="2530" max="2530" width="0.28515625" style="59" customWidth="1"/>
    <col min="2531" max="2541" width="1.42578125" style="59" customWidth="1"/>
    <col min="2542" max="2542" width="0.5703125" style="59" customWidth="1"/>
    <col min="2543" max="2544" width="0" style="59" hidden="1" customWidth="1"/>
    <col min="2545" max="2552" width="1.42578125" style="59" customWidth="1"/>
    <col min="2553" max="2553" width="2.140625" style="59" customWidth="1"/>
    <col min="2554" max="2554" width="0.28515625" style="59" customWidth="1"/>
    <col min="2555" max="2555" width="2.7109375" style="59" customWidth="1"/>
    <col min="2556" max="2556" width="0" style="59" hidden="1" customWidth="1"/>
    <col min="2557" max="2557" width="0.28515625" style="59" customWidth="1"/>
    <col min="2558" max="2559" width="0.140625" style="59" customWidth="1"/>
    <col min="2560" max="2560" width="1.42578125" style="59" customWidth="1"/>
    <col min="2561" max="2561" width="0.140625" style="59" customWidth="1"/>
    <col min="2562" max="2562" width="0" style="59" hidden="1" customWidth="1"/>
    <col min="2563" max="2563" width="0.28515625" style="59" customWidth="1"/>
    <col min="2564" max="2564" width="1.42578125" style="59" customWidth="1"/>
    <col min="2565" max="2565" width="0.42578125" style="59" customWidth="1"/>
    <col min="2566" max="2566" width="0.140625" style="59" customWidth="1"/>
    <col min="2567" max="2567" width="0.42578125" style="59" customWidth="1"/>
    <col min="2568" max="2568" width="0.140625" style="59" customWidth="1"/>
    <col min="2569" max="2570" width="1.42578125" style="59" customWidth="1"/>
    <col min="2571" max="2571" width="0.28515625" style="59" customWidth="1"/>
    <col min="2572" max="2572" width="1.42578125" style="59" customWidth="1"/>
    <col min="2573" max="2573" width="0.42578125" style="59" customWidth="1"/>
    <col min="2574" max="2574" width="0" style="59" hidden="1" customWidth="1"/>
    <col min="2575" max="2575" width="1.42578125" style="59" customWidth="1"/>
    <col min="2576" max="2576" width="0.28515625" style="59" customWidth="1"/>
    <col min="2577" max="2577" width="0.140625" style="59" customWidth="1"/>
    <col min="2578" max="2578" width="0" style="59" hidden="1" customWidth="1"/>
    <col min="2579" max="2579" width="8" style="59" customWidth="1"/>
    <col min="2580" max="2580" width="5.7109375" style="59" customWidth="1"/>
    <col min="2581" max="2581" width="7.28515625" style="59" customWidth="1"/>
    <col min="2582" max="2582" width="4.28515625" style="59" customWidth="1"/>
    <col min="2583" max="2583" width="8.140625" style="59" customWidth="1"/>
    <col min="2584" max="2585" width="7.28515625" style="59" customWidth="1"/>
    <col min="2586" max="2586" width="8.28515625" style="59" customWidth="1"/>
    <col min="2587" max="2587" width="8.7109375" style="59" customWidth="1"/>
    <col min="2588" max="2588" width="6.42578125" style="59" customWidth="1"/>
    <col min="2589" max="2589" width="0" style="59" hidden="1" customWidth="1"/>
    <col min="2590" max="2590" width="10" style="59" customWidth="1"/>
    <col min="2591" max="2591" width="11.140625" style="59" customWidth="1"/>
    <col min="2592" max="2596" width="1.42578125" style="59" customWidth="1"/>
    <col min="2597" max="2597" width="1" style="59" customWidth="1"/>
    <col min="2598" max="2599" width="0" style="59" hidden="1" customWidth="1"/>
    <col min="2600" max="2600" width="8.28515625" style="59" customWidth="1"/>
    <col min="2601" max="2601" width="11" style="59" customWidth="1"/>
    <col min="2602" max="2602" width="9.7109375" style="59" customWidth="1"/>
    <col min="2603" max="2605" width="1.42578125" style="59" customWidth="1"/>
    <col min="2606" max="2606" width="0" style="59" hidden="1" customWidth="1"/>
    <col min="2607" max="2607" width="2.28515625" style="59" customWidth="1"/>
    <col min="2608" max="2610" width="1.42578125" style="59" customWidth="1"/>
    <col min="2611" max="2611" width="0" style="59" hidden="1" customWidth="1"/>
    <col min="2612" max="2612" width="1.42578125" style="59" customWidth="1"/>
    <col min="2613" max="2613" width="0.42578125" style="59" customWidth="1"/>
    <col min="2614" max="2615" width="0.140625" style="59" customWidth="1"/>
    <col min="2616" max="2616" width="0" style="59" hidden="1" customWidth="1"/>
    <col min="2617" max="2617" width="2.7109375" style="59" customWidth="1"/>
    <col min="2618" max="2618" width="3.5703125" style="59" customWidth="1"/>
    <col min="2619" max="2620" width="0.5703125" style="59" customWidth="1"/>
    <col min="2621" max="2621" width="1.42578125" style="59" customWidth="1"/>
    <col min="2622" max="2622" width="0" style="59" hidden="1" customWidth="1"/>
    <col min="2623" max="2624" width="1.42578125" style="59" customWidth="1"/>
    <col min="2625" max="2625" width="3" style="59" customWidth="1"/>
    <col min="2626" max="2626" width="0.140625" style="59" customWidth="1"/>
    <col min="2627" max="2627" width="0.42578125" style="59" customWidth="1"/>
    <col min="2628" max="2628" width="0.28515625" style="59" customWidth="1"/>
    <col min="2629" max="2629" width="1.42578125" style="59" customWidth="1"/>
    <col min="2630" max="2630" width="2.42578125" style="59" customWidth="1"/>
    <col min="2631" max="2631" width="0.28515625" style="59" customWidth="1"/>
    <col min="2632" max="2772" width="1.42578125" style="59"/>
    <col min="2773" max="2773" width="1.42578125" style="59" customWidth="1"/>
    <col min="2774" max="2774" width="0.140625" style="59" customWidth="1"/>
    <col min="2775" max="2775" width="1.42578125" style="59" customWidth="1"/>
    <col min="2776" max="2777" width="0.140625" style="59" customWidth="1"/>
    <col min="2778" max="2778" width="1.42578125" style="59" customWidth="1"/>
    <col min="2779" max="2779" width="0.28515625" style="59" customWidth="1"/>
    <col min="2780" max="2781" width="0" style="59" hidden="1" customWidth="1"/>
    <col min="2782" max="2782" width="1.42578125" style="59" customWidth="1"/>
    <col min="2783" max="2783" width="0" style="59" hidden="1" customWidth="1"/>
    <col min="2784" max="2784" width="1.140625" style="59" customWidth="1"/>
    <col min="2785" max="2785" width="0.140625" style="59" customWidth="1"/>
    <col min="2786" max="2786" width="0.28515625" style="59" customWidth="1"/>
    <col min="2787" max="2797" width="1.42578125" style="59" customWidth="1"/>
    <col min="2798" max="2798" width="0.5703125" style="59" customWidth="1"/>
    <col min="2799" max="2800" width="0" style="59" hidden="1" customWidth="1"/>
    <col min="2801" max="2808" width="1.42578125" style="59" customWidth="1"/>
    <col min="2809" max="2809" width="2.140625" style="59" customWidth="1"/>
    <col min="2810" max="2810" width="0.28515625" style="59" customWidth="1"/>
    <col min="2811" max="2811" width="2.7109375" style="59" customWidth="1"/>
    <col min="2812" max="2812" width="0" style="59" hidden="1" customWidth="1"/>
    <col min="2813" max="2813" width="0.28515625" style="59" customWidth="1"/>
    <col min="2814" max="2815" width="0.140625" style="59" customWidth="1"/>
    <col min="2816" max="2816" width="1.42578125" style="59" customWidth="1"/>
    <col min="2817" max="2817" width="0.140625" style="59" customWidth="1"/>
    <col min="2818" max="2818" width="0" style="59" hidden="1" customWidth="1"/>
    <col min="2819" max="2819" width="0.28515625" style="59" customWidth="1"/>
    <col min="2820" max="2820" width="1.42578125" style="59" customWidth="1"/>
    <col min="2821" max="2821" width="0.42578125" style="59" customWidth="1"/>
    <col min="2822" max="2822" width="0.140625" style="59" customWidth="1"/>
    <col min="2823" max="2823" width="0.42578125" style="59" customWidth="1"/>
    <col min="2824" max="2824" width="0.140625" style="59" customWidth="1"/>
    <col min="2825" max="2826" width="1.42578125" style="59" customWidth="1"/>
    <col min="2827" max="2827" width="0.28515625" style="59" customWidth="1"/>
    <col min="2828" max="2828" width="1.42578125" style="59" customWidth="1"/>
    <col min="2829" max="2829" width="0.42578125" style="59" customWidth="1"/>
    <col min="2830" max="2830" width="0" style="59" hidden="1" customWidth="1"/>
    <col min="2831" max="2831" width="1.42578125" style="59" customWidth="1"/>
    <col min="2832" max="2832" width="0.28515625" style="59" customWidth="1"/>
    <col min="2833" max="2833" width="0.140625" style="59" customWidth="1"/>
    <col min="2834" max="2834" width="0" style="59" hidden="1" customWidth="1"/>
    <col min="2835" max="2835" width="8" style="59" customWidth="1"/>
    <col min="2836" max="2836" width="5.7109375" style="59" customWidth="1"/>
    <col min="2837" max="2837" width="7.28515625" style="59" customWidth="1"/>
    <col min="2838" max="2838" width="4.28515625" style="59" customWidth="1"/>
    <col min="2839" max="2839" width="8.140625" style="59" customWidth="1"/>
    <col min="2840" max="2841" width="7.28515625" style="59" customWidth="1"/>
    <col min="2842" max="2842" width="8.28515625" style="59" customWidth="1"/>
    <col min="2843" max="2843" width="8.7109375" style="59" customWidth="1"/>
    <col min="2844" max="2844" width="6.42578125" style="59" customWidth="1"/>
    <col min="2845" max="2845" width="0" style="59" hidden="1" customWidth="1"/>
    <col min="2846" max="2846" width="10" style="59" customWidth="1"/>
    <col min="2847" max="2847" width="11.140625" style="59" customWidth="1"/>
    <col min="2848" max="2852" width="1.42578125" style="59" customWidth="1"/>
    <col min="2853" max="2853" width="1" style="59" customWidth="1"/>
    <col min="2854" max="2855" width="0" style="59" hidden="1" customWidth="1"/>
    <col min="2856" max="2856" width="8.28515625" style="59" customWidth="1"/>
    <col min="2857" max="2857" width="11" style="59" customWidth="1"/>
    <col min="2858" max="2858" width="9.7109375" style="59" customWidth="1"/>
    <col min="2859" max="2861" width="1.42578125" style="59" customWidth="1"/>
    <col min="2862" max="2862" width="0" style="59" hidden="1" customWidth="1"/>
    <col min="2863" max="2863" width="2.28515625" style="59" customWidth="1"/>
    <col min="2864" max="2866" width="1.42578125" style="59" customWidth="1"/>
    <col min="2867" max="2867" width="0" style="59" hidden="1" customWidth="1"/>
    <col min="2868" max="2868" width="1.42578125" style="59" customWidth="1"/>
    <col min="2869" max="2869" width="0.42578125" style="59" customWidth="1"/>
    <col min="2870" max="2871" width="0.140625" style="59" customWidth="1"/>
    <col min="2872" max="2872" width="0" style="59" hidden="1" customWidth="1"/>
    <col min="2873" max="2873" width="2.7109375" style="59" customWidth="1"/>
    <col min="2874" max="2874" width="3.5703125" style="59" customWidth="1"/>
    <col min="2875" max="2876" width="0.5703125" style="59" customWidth="1"/>
    <col min="2877" max="2877" width="1.42578125" style="59" customWidth="1"/>
    <col min="2878" max="2878" width="0" style="59" hidden="1" customWidth="1"/>
    <col min="2879" max="2880" width="1.42578125" style="59" customWidth="1"/>
    <col min="2881" max="2881" width="3" style="59" customWidth="1"/>
    <col min="2882" max="2882" width="0.140625" style="59" customWidth="1"/>
    <col min="2883" max="2883" width="0.42578125" style="59" customWidth="1"/>
    <col min="2884" max="2884" width="0.28515625" style="59" customWidth="1"/>
    <col min="2885" max="2885" width="1.42578125" style="59" customWidth="1"/>
    <col min="2886" max="2886" width="2.42578125" style="59" customWidth="1"/>
    <col min="2887" max="2887" width="0.28515625" style="59" customWidth="1"/>
    <col min="2888" max="3028" width="1.42578125" style="59"/>
    <col min="3029" max="3029" width="1.42578125" style="59" customWidth="1"/>
    <col min="3030" max="3030" width="0.140625" style="59" customWidth="1"/>
    <col min="3031" max="3031" width="1.42578125" style="59" customWidth="1"/>
    <col min="3032" max="3033" width="0.140625" style="59" customWidth="1"/>
    <col min="3034" max="3034" width="1.42578125" style="59" customWidth="1"/>
    <col min="3035" max="3035" width="0.28515625" style="59" customWidth="1"/>
    <col min="3036" max="3037" width="0" style="59" hidden="1" customWidth="1"/>
    <col min="3038" max="3038" width="1.42578125" style="59" customWidth="1"/>
    <col min="3039" max="3039" width="0" style="59" hidden="1" customWidth="1"/>
    <col min="3040" max="3040" width="1.140625" style="59" customWidth="1"/>
    <col min="3041" max="3041" width="0.140625" style="59" customWidth="1"/>
    <col min="3042" max="3042" width="0.28515625" style="59" customWidth="1"/>
    <col min="3043" max="3053" width="1.42578125" style="59" customWidth="1"/>
    <col min="3054" max="3054" width="0.5703125" style="59" customWidth="1"/>
    <col min="3055" max="3056" width="0" style="59" hidden="1" customWidth="1"/>
    <col min="3057" max="3064" width="1.42578125" style="59" customWidth="1"/>
    <col min="3065" max="3065" width="2.140625" style="59" customWidth="1"/>
    <col min="3066" max="3066" width="0.28515625" style="59" customWidth="1"/>
    <col min="3067" max="3067" width="2.7109375" style="59" customWidth="1"/>
    <col min="3068" max="3068" width="0" style="59" hidden="1" customWidth="1"/>
    <col min="3069" max="3069" width="0.28515625" style="59" customWidth="1"/>
    <col min="3070" max="3071" width="0.140625" style="59" customWidth="1"/>
    <col min="3072" max="3072" width="1.42578125" style="59" customWidth="1"/>
    <col min="3073" max="3073" width="0.140625" style="59" customWidth="1"/>
    <col min="3074" max="3074" width="0" style="59" hidden="1" customWidth="1"/>
    <col min="3075" max="3075" width="0.28515625" style="59" customWidth="1"/>
    <col min="3076" max="3076" width="1.42578125" style="59" customWidth="1"/>
    <col min="3077" max="3077" width="0.42578125" style="59" customWidth="1"/>
    <col min="3078" max="3078" width="0.140625" style="59" customWidth="1"/>
    <col min="3079" max="3079" width="0.42578125" style="59" customWidth="1"/>
    <col min="3080" max="3080" width="0.140625" style="59" customWidth="1"/>
    <col min="3081" max="3082" width="1.42578125" style="59" customWidth="1"/>
    <col min="3083" max="3083" width="0.28515625" style="59" customWidth="1"/>
    <col min="3084" max="3084" width="1.42578125" style="59" customWidth="1"/>
    <col min="3085" max="3085" width="0.42578125" style="59" customWidth="1"/>
    <col min="3086" max="3086" width="0" style="59" hidden="1" customWidth="1"/>
    <col min="3087" max="3087" width="1.42578125" style="59" customWidth="1"/>
    <col min="3088" max="3088" width="0.28515625" style="59" customWidth="1"/>
    <col min="3089" max="3089" width="0.140625" style="59" customWidth="1"/>
    <col min="3090" max="3090" width="0" style="59" hidden="1" customWidth="1"/>
    <col min="3091" max="3091" width="8" style="59" customWidth="1"/>
    <col min="3092" max="3092" width="5.7109375" style="59" customWidth="1"/>
    <col min="3093" max="3093" width="7.28515625" style="59" customWidth="1"/>
    <col min="3094" max="3094" width="4.28515625" style="59" customWidth="1"/>
    <col min="3095" max="3095" width="8.140625" style="59" customWidth="1"/>
    <col min="3096" max="3097" width="7.28515625" style="59" customWidth="1"/>
    <col min="3098" max="3098" width="8.28515625" style="59" customWidth="1"/>
    <col min="3099" max="3099" width="8.7109375" style="59" customWidth="1"/>
    <col min="3100" max="3100" width="6.42578125" style="59" customWidth="1"/>
    <col min="3101" max="3101" width="0" style="59" hidden="1" customWidth="1"/>
    <col min="3102" max="3102" width="10" style="59" customWidth="1"/>
    <col min="3103" max="3103" width="11.140625" style="59" customWidth="1"/>
    <col min="3104" max="3108" width="1.42578125" style="59" customWidth="1"/>
    <col min="3109" max="3109" width="1" style="59" customWidth="1"/>
    <col min="3110" max="3111" width="0" style="59" hidden="1" customWidth="1"/>
    <col min="3112" max="3112" width="8.28515625" style="59" customWidth="1"/>
    <col min="3113" max="3113" width="11" style="59" customWidth="1"/>
    <col min="3114" max="3114" width="9.7109375" style="59" customWidth="1"/>
    <col min="3115" max="3117" width="1.42578125" style="59" customWidth="1"/>
    <col min="3118" max="3118" width="0" style="59" hidden="1" customWidth="1"/>
    <col min="3119" max="3119" width="2.28515625" style="59" customWidth="1"/>
    <col min="3120" max="3122" width="1.42578125" style="59" customWidth="1"/>
    <col min="3123" max="3123" width="0" style="59" hidden="1" customWidth="1"/>
    <col min="3124" max="3124" width="1.42578125" style="59" customWidth="1"/>
    <col min="3125" max="3125" width="0.42578125" style="59" customWidth="1"/>
    <col min="3126" max="3127" width="0.140625" style="59" customWidth="1"/>
    <col min="3128" max="3128" width="0" style="59" hidden="1" customWidth="1"/>
    <col min="3129" max="3129" width="2.7109375" style="59" customWidth="1"/>
    <col min="3130" max="3130" width="3.5703125" style="59" customWidth="1"/>
    <col min="3131" max="3132" width="0.5703125" style="59" customWidth="1"/>
    <col min="3133" max="3133" width="1.42578125" style="59" customWidth="1"/>
    <col min="3134" max="3134" width="0" style="59" hidden="1" customWidth="1"/>
    <col min="3135" max="3136" width="1.42578125" style="59" customWidth="1"/>
    <col min="3137" max="3137" width="3" style="59" customWidth="1"/>
    <col min="3138" max="3138" width="0.140625" style="59" customWidth="1"/>
    <col min="3139" max="3139" width="0.42578125" style="59" customWidth="1"/>
    <col min="3140" max="3140" width="0.28515625" style="59" customWidth="1"/>
    <col min="3141" max="3141" width="1.42578125" style="59" customWidth="1"/>
    <col min="3142" max="3142" width="2.42578125" style="59" customWidth="1"/>
    <col min="3143" max="3143" width="0.28515625" style="59" customWidth="1"/>
    <col min="3144" max="3284" width="1.42578125" style="59"/>
    <col min="3285" max="3285" width="1.42578125" style="59" customWidth="1"/>
    <col min="3286" max="3286" width="0.140625" style="59" customWidth="1"/>
    <col min="3287" max="3287" width="1.42578125" style="59" customWidth="1"/>
    <col min="3288" max="3289" width="0.140625" style="59" customWidth="1"/>
    <col min="3290" max="3290" width="1.42578125" style="59" customWidth="1"/>
    <col min="3291" max="3291" width="0.28515625" style="59" customWidth="1"/>
    <col min="3292" max="3293" width="0" style="59" hidden="1" customWidth="1"/>
    <col min="3294" max="3294" width="1.42578125" style="59" customWidth="1"/>
    <col min="3295" max="3295" width="0" style="59" hidden="1" customWidth="1"/>
    <col min="3296" max="3296" width="1.140625" style="59" customWidth="1"/>
    <col min="3297" max="3297" width="0.140625" style="59" customWidth="1"/>
    <col min="3298" max="3298" width="0.28515625" style="59" customWidth="1"/>
    <col min="3299" max="3309" width="1.42578125" style="59" customWidth="1"/>
    <col min="3310" max="3310" width="0.5703125" style="59" customWidth="1"/>
    <col min="3311" max="3312" width="0" style="59" hidden="1" customWidth="1"/>
    <col min="3313" max="3320" width="1.42578125" style="59" customWidth="1"/>
    <col min="3321" max="3321" width="2.140625" style="59" customWidth="1"/>
    <col min="3322" max="3322" width="0.28515625" style="59" customWidth="1"/>
    <col min="3323" max="3323" width="2.7109375" style="59" customWidth="1"/>
    <col min="3324" max="3324" width="0" style="59" hidden="1" customWidth="1"/>
    <col min="3325" max="3325" width="0.28515625" style="59" customWidth="1"/>
    <col min="3326" max="3327" width="0.140625" style="59" customWidth="1"/>
    <col min="3328" max="3328" width="1.42578125" style="59" customWidth="1"/>
    <col min="3329" max="3329" width="0.140625" style="59" customWidth="1"/>
    <col min="3330" max="3330" width="0" style="59" hidden="1" customWidth="1"/>
    <col min="3331" max="3331" width="0.28515625" style="59" customWidth="1"/>
    <col min="3332" max="3332" width="1.42578125" style="59" customWidth="1"/>
    <col min="3333" max="3333" width="0.42578125" style="59" customWidth="1"/>
    <col min="3334" max="3334" width="0.140625" style="59" customWidth="1"/>
    <col min="3335" max="3335" width="0.42578125" style="59" customWidth="1"/>
    <col min="3336" max="3336" width="0.140625" style="59" customWidth="1"/>
    <col min="3337" max="3338" width="1.42578125" style="59" customWidth="1"/>
    <col min="3339" max="3339" width="0.28515625" style="59" customWidth="1"/>
    <col min="3340" max="3340" width="1.42578125" style="59" customWidth="1"/>
    <col min="3341" max="3341" width="0.42578125" style="59" customWidth="1"/>
    <col min="3342" max="3342" width="0" style="59" hidden="1" customWidth="1"/>
    <col min="3343" max="3343" width="1.42578125" style="59" customWidth="1"/>
    <col min="3344" max="3344" width="0.28515625" style="59" customWidth="1"/>
    <col min="3345" max="3345" width="0.140625" style="59" customWidth="1"/>
    <col min="3346" max="3346" width="0" style="59" hidden="1" customWidth="1"/>
    <col min="3347" max="3347" width="8" style="59" customWidth="1"/>
    <col min="3348" max="3348" width="5.7109375" style="59" customWidth="1"/>
    <col min="3349" max="3349" width="7.28515625" style="59" customWidth="1"/>
    <col min="3350" max="3350" width="4.28515625" style="59" customWidth="1"/>
    <col min="3351" max="3351" width="8.140625" style="59" customWidth="1"/>
    <col min="3352" max="3353" width="7.28515625" style="59" customWidth="1"/>
    <col min="3354" max="3354" width="8.28515625" style="59" customWidth="1"/>
    <col min="3355" max="3355" width="8.7109375" style="59" customWidth="1"/>
    <col min="3356" max="3356" width="6.42578125" style="59" customWidth="1"/>
    <col min="3357" max="3357" width="0" style="59" hidden="1" customWidth="1"/>
    <col min="3358" max="3358" width="10" style="59" customWidth="1"/>
    <col min="3359" max="3359" width="11.140625" style="59" customWidth="1"/>
    <col min="3360" max="3364" width="1.42578125" style="59" customWidth="1"/>
    <col min="3365" max="3365" width="1" style="59" customWidth="1"/>
    <col min="3366" max="3367" width="0" style="59" hidden="1" customWidth="1"/>
    <col min="3368" max="3368" width="8.28515625" style="59" customWidth="1"/>
    <col min="3369" max="3369" width="11" style="59" customWidth="1"/>
    <col min="3370" max="3370" width="9.7109375" style="59" customWidth="1"/>
    <col min="3371" max="3373" width="1.42578125" style="59" customWidth="1"/>
    <col min="3374" max="3374" width="0" style="59" hidden="1" customWidth="1"/>
    <col min="3375" max="3375" width="2.28515625" style="59" customWidth="1"/>
    <col min="3376" max="3378" width="1.42578125" style="59" customWidth="1"/>
    <col min="3379" max="3379" width="0" style="59" hidden="1" customWidth="1"/>
    <col min="3380" max="3380" width="1.42578125" style="59" customWidth="1"/>
    <col min="3381" max="3381" width="0.42578125" style="59" customWidth="1"/>
    <col min="3382" max="3383" width="0.140625" style="59" customWidth="1"/>
    <col min="3384" max="3384" width="0" style="59" hidden="1" customWidth="1"/>
    <col min="3385" max="3385" width="2.7109375" style="59" customWidth="1"/>
    <col min="3386" max="3386" width="3.5703125" style="59" customWidth="1"/>
    <col min="3387" max="3388" width="0.5703125" style="59" customWidth="1"/>
    <col min="3389" max="3389" width="1.42578125" style="59" customWidth="1"/>
    <col min="3390" max="3390" width="0" style="59" hidden="1" customWidth="1"/>
    <col min="3391" max="3392" width="1.42578125" style="59" customWidth="1"/>
    <col min="3393" max="3393" width="3" style="59" customWidth="1"/>
    <col min="3394" max="3394" width="0.140625" style="59" customWidth="1"/>
    <col min="3395" max="3395" width="0.42578125" style="59" customWidth="1"/>
    <col min="3396" max="3396" width="0.28515625" style="59" customWidth="1"/>
    <col min="3397" max="3397" width="1.42578125" style="59" customWidth="1"/>
    <col min="3398" max="3398" width="2.42578125" style="59" customWidth="1"/>
    <col min="3399" max="3399" width="0.28515625" style="59" customWidth="1"/>
    <col min="3400" max="3540" width="1.42578125" style="59"/>
    <col min="3541" max="3541" width="1.42578125" style="59" customWidth="1"/>
    <col min="3542" max="3542" width="0.140625" style="59" customWidth="1"/>
    <col min="3543" max="3543" width="1.42578125" style="59" customWidth="1"/>
    <col min="3544" max="3545" width="0.140625" style="59" customWidth="1"/>
    <col min="3546" max="3546" width="1.42578125" style="59" customWidth="1"/>
    <col min="3547" max="3547" width="0.28515625" style="59" customWidth="1"/>
    <col min="3548" max="3549" width="0" style="59" hidden="1" customWidth="1"/>
    <col min="3550" max="3550" width="1.42578125" style="59" customWidth="1"/>
    <col min="3551" max="3551" width="0" style="59" hidden="1" customWidth="1"/>
    <col min="3552" max="3552" width="1.140625" style="59" customWidth="1"/>
    <col min="3553" max="3553" width="0.140625" style="59" customWidth="1"/>
    <col min="3554" max="3554" width="0.28515625" style="59" customWidth="1"/>
    <col min="3555" max="3565" width="1.42578125" style="59" customWidth="1"/>
    <col min="3566" max="3566" width="0.5703125" style="59" customWidth="1"/>
    <col min="3567" max="3568" width="0" style="59" hidden="1" customWidth="1"/>
    <col min="3569" max="3576" width="1.42578125" style="59" customWidth="1"/>
    <col min="3577" max="3577" width="2.140625" style="59" customWidth="1"/>
    <col min="3578" max="3578" width="0.28515625" style="59" customWidth="1"/>
    <col min="3579" max="3579" width="2.7109375" style="59" customWidth="1"/>
    <col min="3580" max="3580" width="0" style="59" hidden="1" customWidth="1"/>
    <col min="3581" max="3581" width="0.28515625" style="59" customWidth="1"/>
    <col min="3582" max="3583" width="0.140625" style="59" customWidth="1"/>
    <col min="3584" max="3584" width="1.42578125" style="59" customWidth="1"/>
    <col min="3585" max="3585" width="0.140625" style="59" customWidth="1"/>
    <col min="3586" max="3586" width="0" style="59" hidden="1" customWidth="1"/>
    <col min="3587" max="3587" width="0.28515625" style="59" customWidth="1"/>
    <col min="3588" max="3588" width="1.42578125" style="59" customWidth="1"/>
    <col min="3589" max="3589" width="0.42578125" style="59" customWidth="1"/>
    <col min="3590" max="3590" width="0.140625" style="59" customWidth="1"/>
    <col min="3591" max="3591" width="0.42578125" style="59" customWidth="1"/>
    <col min="3592" max="3592" width="0.140625" style="59" customWidth="1"/>
    <col min="3593" max="3594" width="1.42578125" style="59" customWidth="1"/>
    <col min="3595" max="3595" width="0.28515625" style="59" customWidth="1"/>
    <col min="3596" max="3596" width="1.42578125" style="59" customWidth="1"/>
    <col min="3597" max="3597" width="0.42578125" style="59" customWidth="1"/>
    <col min="3598" max="3598" width="0" style="59" hidden="1" customWidth="1"/>
    <col min="3599" max="3599" width="1.42578125" style="59" customWidth="1"/>
    <col min="3600" max="3600" width="0.28515625" style="59" customWidth="1"/>
    <col min="3601" max="3601" width="0.140625" style="59" customWidth="1"/>
    <col min="3602" max="3602" width="0" style="59" hidden="1" customWidth="1"/>
    <col min="3603" max="3603" width="8" style="59" customWidth="1"/>
    <col min="3604" max="3604" width="5.7109375" style="59" customWidth="1"/>
    <col min="3605" max="3605" width="7.28515625" style="59" customWidth="1"/>
    <col min="3606" max="3606" width="4.28515625" style="59" customWidth="1"/>
    <col min="3607" max="3607" width="8.140625" style="59" customWidth="1"/>
    <col min="3608" max="3609" width="7.28515625" style="59" customWidth="1"/>
    <col min="3610" max="3610" width="8.28515625" style="59" customWidth="1"/>
    <col min="3611" max="3611" width="8.7109375" style="59" customWidth="1"/>
    <col min="3612" max="3612" width="6.42578125" style="59" customWidth="1"/>
    <col min="3613" max="3613" width="0" style="59" hidden="1" customWidth="1"/>
    <col min="3614" max="3614" width="10" style="59" customWidth="1"/>
    <col min="3615" max="3615" width="11.140625" style="59" customWidth="1"/>
    <col min="3616" max="3620" width="1.42578125" style="59" customWidth="1"/>
    <col min="3621" max="3621" width="1" style="59" customWidth="1"/>
    <col min="3622" max="3623" width="0" style="59" hidden="1" customWidth="1"/>
    <col min="3624" max="3624" width="8.28515625" style="59" customWidth="1"/>
    <col min="3625" max="3625" width="11" style="59" customWidth="1"/>
    <col min="3626" max="3626" width="9.7109375" style="59" customWidth="1"/>
    <col min="3627" max="3629" width="1.42578125" style="59" customWidth="1"/>
    <col min="3630" max="3630" width="0" style="59" hidden="1" customWidth="1"/>
    <col min="3631" max="3631" width="2.28515625" style="59" customWidth="1"/>
    <col min="3632" max="3634" width="1.42578125" style="59" customWidth="1"/>
    <col min="3635" max="3635" width="0" style="59" hidden="1" customWidth="1"/>
    <col min="3636" max="3636" width="1.42578125" style="59" customWidth="1"/>
    <col min="3637" max="3637" width="0.42578125" style="59" customWidth="1"/>
    <col min="3638" max="3639" width="0.140625" style="59" customWidth="1"/>
    <col min="3640" max="3640" width="0" style="59" hidden="1" customWidth="1"/>
    <col min="3641" max="3641" width="2.7109375" style="59" customWidth="1"/>
    <col min="3642" max="3642" width="3.5703125" style="59" customWidth="1"/>
    <col min="3643" max="3644" width="0.5703125" style="59" customWidth="1"/>
    <col min="3645" max="3645" width="1.42578125" style="59" customWidth="1"/>
    <col min="3646" max="3646" width="0" style="59" hidden="1" customWidth="1"/>
    <col min="3647" max="3648" width="1.42578125" style="59" customWidth="1"/>
    <col min="3649" max="3649" width="3" style="59" customWidth="1"/>
    <col min="3650" max="3650" width="0.140625" style="59" customWidth="1"/>
    <col min="3651" max="3651" width="0.42578125" style="59" customWidth="1"/>
    <col min="3652" max="3652" width="0.28515625" style="59" customWidth="1"/>
    <col min="3653" max="3653" width="1.42578125" style="59" customWidth="1"/>
    <col min="3654" max="3654" width="2.42578125" style="59" customWidth="1"/>
    <col min="3655" max="3655" width="0.28515625" style="59" customWidth="1"/>
    <col min="3656" max="3796" width="1.42578125" style="59"/>
    <col min="3797" max="3797" width="1.42578125" style="59" customWidth="1"/>
    <col min="3798" max="3798" width="0.140625" style="59" customWidth="1"/>
    <col min="3799" max="3799" width="1.42578125" style="59" customWidth="1"/>
    <col min="3800" max="3801" width="0.140625" style="59" customWidth="1"/>
    <col min="3802" max="3802" width="1.42578125" style="59" customWidth="1"/>
    <col min="3803" max="3803" width="0.28515625" style="59" customWidth="1"/>
    <col min="3804" max="3805" width="0" style="59" hidden="1" customWidth="1"/>
    <col min="3806" max="3806" width="1.42578125" style="59" customWidth="1"/>
    <col min="3807" max="3807" width="0" style="59" hidden="1" customWidth="1"/>
    <col min="3808" max="3808" width="1.140625" style="59" customWidth="1"/>
    <col min="3809" max="3809" width="0.140625" style="59" customWidth="1"/>
    <col min="3810" max="3810" width="0.28515625" style="59" customWidth="1"/>
    <col min="3811" max="3821" width="1.42578125" style="59" customWidth="1"/>
    <col min="3822" max="3822" width="0.5703125" style="59" customWidth="1"/>
    <col min="3823" max="3824" width="0" style="59" hidden="1" customWidth="1"/>
    <col min="3825" max="3832" width="1.42578125" style="59" customWidth="1"/>
    <col min="3833" max="3833" width="2.140625" style="59" customWidth="1"/>
    <col min="3834" max="3834" width="0.28515625" style="59" customWidth="1"/>
    <col min="3835" max="3835" width="2.7109375" style="59" customWidth="1"/>
    <col min="3836" max="3836" width="0" style="59" hidden="1" customWidth="1"/>
    <col min="3837" max="3837" width="0.28515625" style="59" customWidth="1"/>
    <col min="3838" max="3839" width="0.140625" style="59" customWidth="1"/>
    <col min="3840" max="3840" width="1.42578125" style="59" customWidth="1"/>
    <col min="3841" max="3841" width="0.140625" style="59" customWidth="1"/>
    <col min="3842" max="3842" width="0" style="59" hidden="1" customWidth="1"/>
    <col min="3843" max="3843" width="0.28515625" style="59" customWidth="1"/>
    <col min="3844" max="3844" width="1.42578125" style="59" customWidth="1"/>
    <col min="3845" max="3845" width="0.42578125" style="59" customWidth="1"/>
    <col min="3846" max="3846" width="0.140625" style="59" customWidth="1"/>
    <col min="3847" max="3847" width="0.42578125" style="59" customWidth="1"/>
    <col min="3848" max="3848" width="0.140625" style="59" customWidth="1"/>
    <col min="3849" max="3850" width="1.42578125" style="59" customWidth="1"/>
    <col min="3851" max="3851" width="0.28515625" style="59" customWidth="1"/>
    <col min="3852" max="3852" width="1.42578125" style="59" customWidth="1"/>
    <col min="3853" max="3853" width="0.42578125" style="59" customWidth="1"/>
    <col min="3854" max="3854" width="0" style="59" hidden="1" customWidth="1"/>
    <col min="3855" max="3855" width="1.42578125" style="59" customWidth="1"/>
    <col min="3856" max="3856" width="0.28515625" style="59" customWidth="1"/>
    <col min="3857" max="3857" width="0.140625" style="59" customWidth="1"/>
    <col min="3858" max="3858" width="0" style="59" hidden="1" customWidth="1"/>
    <col min="3859" max="3859" width="8" style="59" customWidth="1"/>
    <col min="3860" max="3860" width="5.7109375" style="59" customWidth="1"/>
    <col min="3861" max="3861" width="7.28515625" style="59" customWidth="1"/>
    <col min="3862" max="3862" width="4.28515625" style="59" customWidth="1"/>
    <col min="3863" max="3863" width="8.140625" style="59" customWidth="1"/>
    <col min="3864" max="3865" width="7.28515625" style="59" customWidth="1"/>
    <col min="3866" max="3866" width="8.28515625" style="59" customWidth="1"/>
    <col min="3867" max="3867" width="8.7109375" style="59" customWidth="1"/>
    <col min="3868" max="3868" width="6.42578125" style="59" customWidth="1"/>
    <col min="3869" max="3869" width="0" style="59" hidden="1" customWidth="1"/>
    <col min="3870" max="3870" width="10" style="59" customWidth="1"/>
    <col min="3871" max="3871" width="11.140625" style="59" customWidth="1"/>
    <col min="3872" max="3876" width="1.42578125" style="59" customWidth="1"/>
    <col min="3877" max="3877" width="1" style="59" customWidth="1"/>
    <col min="3878" max="3879" width="0" style="59" hidden="1" customWidth="1"/>
    <col min="3880" max="3880" width="8.28515625" style="59" customWidth="1"/>
    <col min="3881" max="3881" width="11" style="59" customWidth="1"/>
    <col min="3882" max="3882" width="9.7109375" style="59" customWidth="1"/>
    <col min="3883" max="3885" width="1.42578125" style="59" customWidth="1"/>
    <col min="3886" max="3886" width="0" style="59" hidden="1" customWidth="1"/>
    <col min="3887" max="3887" width="2.28515625" style="59" customWidth="1"/>
    <col min="3888" max="3890" width="1.42578125" style="59" customWidth="1"/>
    <col min="3891" max="3891" width="0" style="59" hidden="1" customWidth="1"/>
    <col min="3892" max="3892" width="1.42578125" style="59" customWidth="1"/>
    <col min="3893" max="3893" width="0.42578125" style="59" customWidth="1"/>
    <col min="3894" max="3895" width="0.140625" style="59" customWidth="1"/>
    <col min="3896" max="3896" width="0" style="59" hidden="1" customWidth="1"/>
    <col min="3897" max="3897" width="2.7109375" style="59" customWidth="1"/>
    <col min="3898" max="3898" width="3.5703125" style="59" customWidth="1"/>
    <col min="3899" max="3900" width="0.5703125" style="59" customWidth="1"/>
    <col min="3901" max="3901" width="1.42578125" style="59" customWidth="1"/>
    <col min="3902" max="3902" width="0" style="59" hidden="1" customWidth="1"/>
    <col min="3903" max="3904" width="1.42578125" style="59" customWidth="1"/>
    <col min="3905" max="3905" width="3" style="59" customWidth="1"/>
    <col min="3906" max="3906" width="0.140625" style="59" customWidth="1"/>
    <col min="3907" max="3907" width="0.42578125" style="59" customWidth="1"/>
    <col min="3908" max="3908" width="0.28515625" style="59" customWidth="1"/>
    <col min="3909" max="3909" width="1.42578125" style="59" customWidth="1"/>
    <col min="3910" max="3910" width="2.42578125" style="59" customWidth="1"/>
    <col min="3911" max="3911" width="0.28515625" style="59" customWidth="1"/>
    <col min="3912" max="4052" width="1.42578125" style="59"/>
    <col min="4053" max="4053" width="1.42578125" style="59" customWidth="1"/>
    <col min="4054" max="4054" width="0.140625" style="59" customWidth="1"/>
    <col min="4055" max="4055" width="1.42578125" style="59" customWidth="1"/>
    <col min="4056" max="4057" width="0.140625" style="59" customWidth="1"/>
    <col min="4058" max="4058" width="1.42578125" style="59" customWidth="1"/>
    <col min="4059" max="4059" width="0.28515625" style="59" customWidth="1"/>
    <col min="4060" max="4061" width="0" style="59" hidden="1" customWidth="1"/>
    <col min="4062" max="4062" width="1.42578125" style="59" customWidth="1"/>
    <col min="4063" max="4063" width="0" style="59" hidden="1" customWidth="1"/>
    <col min="4064" max="4064" width="1.140625" style="59" customWidth="1"/>
    <col min="4065" max="4065" width="0.140625" style="59" customWidth="1"/>
    <col min="4066" max="4066" width="0.28515625" style="59" customWidth="1"/>
    <col min="4067" max="4077" width="1.42578125" style="59" customWidth="1"/>
    <col min="4078" max="4078" width="0.5703125" style="59" customWidth="1"/>
    <col min="4079" max="4080" width="0" style="59" hidden="1" customWidth="1"/>
    <col min="4081" max="4088" width="1.42578125" style="59" customWidth="1"/>
    <col min="4089" max="4089" width="2.140625" style="59" customWidth="1"/>
    <col min="4090" max="4090" width="0.28515625" style="59" customWidth="1"/>
    <col min="4091" max="4091" width="2.7109375" style="59" customWidth="1"/>
    <col min="4092" max="4092" width="0" style="59" hidden="1" customWidth="1"/>
    <col min="4093" max="4093" width="0.28515625" style="59" customWidth="1"/>
    <col min="4094" max="4095" width="0.140625" style="59" customWidth="1"/>
    <col min="4096" max="4096" width="1.42578125" style="59" customWidth="1"/>
    <col min="4097" max="4097" width="0.140625" style="59" customWidth="1"/>
    <col min="4098" max="4098" width="0" style="59" hidden="1" customWidth="1"/>
    <col min="4099" max="4099" width="0.28515625" style="59" customWidth="1"/>
    <col min="4100" max="4100" width="1.42578125" style="59" customWidth="1"/>
    <col min="4101" max="4101" width="0.42578125" style="59" customWidth="1"/>
    <col min="4102" max="4102" width="0.140625" style="59" customWidth="1"/>
    <col min="4103" max="4103" width="0.42578125" style="59" customWidth="1"/>
    <col min="4104" max="4104" width="0.140625" style="59" customWidth="1"/>
    <col min="4105" max="4106" width="1.42578125" style="59" customWidth="1"/>
    <col min="4107" max="4107" width="0.28515625" style="59" customWidth="1"/>
    <col min="4108" max="4108" width="1.42578125" style="59" customWidth="1"/>
    <col min="4109" max="4109" width="0.42578125" style="59" customWidth="1"/>
    <col min="4110" max="4110" width="0" style="59" hidden="1" customWidth="1"/>
    <col min="4111" max="4111" width="1.42578125" style="59" customWidth="1"/>
    <col min="4112" max="4112" width="0.28515625" style="59" customWidth="1"/>
    <col min="4113" max="4113" width="0.140625" style="59" customWidth="1"/>
    <col min="4114" max="4114" width="0" style="59" hidden="1" customWidth="1"/>
    <col min="4115" max="4115" width="8" style="59" customWidth="1"/>
    <col min="4116" max="4116" width="5.7109375" style="59" customWidth="1"/>
    <col min="4117" max="4117" width="7.28515625" style="59" customWidth="1"/>
    <col min="4118" max="4118" width="4.28515625" style="59" customWidth="1"/>
    <col min="4119" max="4119" width="8.140625" style="59" customWidth="1"/>
    <col min="4120" max="4121" width="7.28515625" style="59" customWidth="1"/>
    <col min="4122" max="4122" width="8.28515625" style="59" customWidth="1"/>
    <col min="4123" max="4123" width="8.7109375" style="59" customWidth="1"/>
    <col min="4124" max="4124" width="6.42578125" style="59" customWidth="1"/>
    <col min="4125" max="4125" width="0" style="59" hidden="1" customWidth="1"/>
    <col min="4126" max="4126" width="10" style="59" customWidth="1"/>
    <col min="4127" max="4127" width="11.140625" style="59" customWidth="1"/>
    <col min="4128" max="4132" width="1.42578125" style="59" customWidth="1"/>
    <col min="4133" max="4133" width="1" style="59" customWidth="1"/>
    <col min="4134" max="4135" width="0" style="59" hidden="1" customWidth="1"/>
    <col min="4136" max="4136" width="8.28515625" style="59" customWidth="1"/>
    <col min="4137" max="4137" width="11" style="59" customWidth="1"/>
    <col min="4138" max="4138" width="9.7109375" style="59" customWidth="1"/>
    <col min="4139" max="4141" width="1.42578125" style="59" customWidth="1"/>
    <col min="4142" max="4142" width="0" style="59" hidden="1" customWidth="1"/>
    <col min="4143" max="4143" width="2.28515625" style="59" customWidth="1"/>
    <col min="4144" max="4146" width="1.42578125" style="59" customWidth="1"/>
    <col min="4147" max="4147" width="0" style="59" hidden="1" customWidth="1"/>
    <col min="4148" max="4148" width="1.42578125" style="59" customWidth="1"/>
    <col min="4149" max="4149" width="0.42578125" style="59" customWidth="1"/>
    <col min="4150" max="4151" width="0.140625" style="59" customWidth="1"/>
    <col min="4152" max="4152" width="0" style="59" hidden="1" customWidth="1"/>
    <col min="4153" max="4153" width="2.7109375" style="59" customWidth="1"/>
    <col min="4154" max="4154" width="3.5703125" style="59" customWidth="1"/>
    <col min="4155" max="4156" width="0.5703125" style="59" customWidth="1"/>
    <col min="4157" max="4157" width="1.42578125" style="59" customWidth="1"/>
    <col min="4158" max="4158" width="0" style="59" hidden="1" customWidth="1"/>
    <col min="4159" max="4160" width="1.42578125" style="59" customWidth="1"/>
    <col min="4161" max="4161" width="3" style="59" customWidth="1"/>
    <col min="4162" max="4162" width="0.140625" style="59" customWidth="1"/>
    <col min="4163" max="4163" width="0.42578125" style="59" customWidth="1"/>
    <col min="4164" max="4164" width="0.28515625" style="59" customWidth="1"/>
    <col min="4165" max="4165" width="1.42578125" style="59" customWidth="1"/>
    <col min="4166" max="4166" width="2.42578125" style="59" customWidth="1"/>
    <col min="4167" max="4167" width="0.28515625" style="59" customWidth="1"/>
    <col min="4168" max="4308" width="1.42578125" style="59"/>
    <col min="4309" max="4309" width="1.42578125" style="59" customWidth="1"/>
    <col min="4310" max="4310" width="0.140625" style="59" customWidth="1"/>
    <col min="4311" max="4311" width="1.42578125" style="59" customWidth="1"/>
    <col min="4312" max="4313" width="0.140625" style="59" customWidth="1"/>
    <col min="4314" max="4314" width="1.42578125" style="59" customWidth="1"/>
    <col min="4315" max="4315" width="0.28515625" style="59" customWidth="1"/>
    <col min="4316" max="4317" width="0" style="59" hidden="1" customWidth="1"/>
    <col min="4318" max="4318" width="1.42578125" style="59" customWidth="1"/>
    <col min="4319" max="4319" width="0" style="59" hidden="1" customWidth="1"/>
    <col min="4320" max="4320" width="1.140625" style="59" customWidth="1"/>
    <col min="4321" max="4321" width="0.140625" style="59" customWidth="1"/>
    <col min="4322" max="4322" width="0.28515625" style="59" customWidth="1"/>
    <col min="4323" max="4333" width="1.42578125" style="59" customWidth="1"/>
    <col min="4334" max="4334" width="0.5703125" style="59" customWidth="1"/>
    <col min="4335" max="4336" width="0" style="59" hidden="1" customWidth="1"/>
    <col min="4337" max="4344" width="1.42578125" style="59" customWidth="1"/>
    <col min="4345" max="4345" width="2.140625" style="59" customWidth="1"/>
    <col min="4346" max="4346" width="0.28515625" style="59" customWidth="1"/>
    <col min="4347" max="4347" width="2.7109375" style="59" customWidth="1"/>
    <col min="4348" max="4348" width="0" style="59" hidden="1" customWidth="1"/>
    <col min="4349" max="4349" width="0.28515625" style="59" customWidth="1"/>
    <col min="4350" max="4351" width="0.140625" style="59" customWidth="1"/>
    <col min="4352" max="4352" width="1.42578125" style="59" customWidth="1"/>
    <col min="4353" max="4353" width="0.140625" style="59" customWidth="1"/>
    <col min="4354" max="4354" width="0" style="59" hidden="1" customWidth="1"/>
    <col min="4355" max="4355" width="0.28515625" style="59" customWidth="1"/>
    <col min="4356" max="4356" width="1.42578125" style="59" customWidth="1"/>
    <col min="4357" max="4357" width="0.42578125" style="59" customWidth="1"/>
    <col min="4358" max="4358" width="0.140625" style="59" customWidth="1"/>
    <col min="4359" max="4359" width="0.42578125" style="59" customWidth="1"/>
    <col min="4360" max="4360" width="0.140625" style="59" customWidth="1"/>
    <col min="4361" max="4362" width="1.42578125" style="59" customWidth="1"/>
    <col min="4363" max="4363" width="0.28515625" style="59" customWidth="1"/>
    <col min="4364" max="4364" width="1.42578125" style="59" customWidth="1"/>
    <col min="4365" max="4365" width="0.42578125" style="59" customWidth="1"/>
    <col min="4366" max="4366" width="0" style="59" hidden="1" customWidth="1"/>
    <col min="4367" max="4367" width="1.42578125" style="59" customWidth="1"/>
    <col min="4368" max="4368" width="0.28515625" style="59" customWidth="1"/>
    <col min="4369" max="4369" width="0.140625" style="59" customWidth="1"/>
    <col min="4370" max="4370" width="0" style="59" hidden="1" customWidth="1"/>
    <col min="4371" max="4371" width="8" style="59" customWidth="1"/>
    <col min="4372" max="4372" width="5.7109375" style="59" customWidth="1"/>
    <col min="4373" max="4373" width="7.28515625" style="59" customWidth="1"/>
    <col min="4374" max="4374" width="4.28515625" style="59" customWidth="1"/>
    <col min="4375" max="4375" width="8.140625" style="59" customWidth="1"/>
    <col min="4376" max="4377" width="7.28515625" style="59" customWidth="1"/>
    <col min="4378" max="4378" width="8.28515625" style="59" customWidth="1"/>
    <col min="4379" max="4379" width="8.7109375" style="59" customWidth="1"/>
    <col min="4380" max="4380" width="6.42578125" style="59" customWidth="1"/>
    <col min="4381" max="4381" width="0" style="59" hidden="1" customWidth="1"/>
    <col min="4382" max="4382" width="10" style="59" customWidth="1"/>
    <col min="4383" max="4383" width="11.140625" style="59" customWidth="1"/>
    <col min="4384" max="4388" width="1.42578125" style="59" customWidth="1"/>
    <col min="4389" max="4389" width="1" style="59" customWidth="1"/>
    <col min="4390" max="4391" width="0" style="59" hidden="1" customWidth="1"/>
    <col min="4392" max="4392" width="8.28515625" style="59" customWidth="1"/>
    <col min="4393" max="4393" width="11" style="59" customWidth="1"/>
    <col min="4394" max="4394" width="9.7109375" style="59" customWidth="1"/>
    <col min="4395" max="4397" width="1.42578125" style="59" customWidth="1"/>
    <col min="4398" max="4398" width="0" style="59" hidden="1" customWidth="1"/>
    <col min="4399" max="4399" width="2.28515625" style="59" customWidth="1"/>
    <col min="4400" max="4402" width="1.42578125" style="59" customWidth="1"/>
    <col min="4403" max="4403" width="0" style="59" hidden="1" customWidth="1"/>
    <col min="4404" max="4404" width="1.42578125" style="59" customWidth="1"/>
    <col min="4405" max="4405" width="0.42578125" style="59" customWidth="1"/>
    <col min="4406" max="4407" width="0.140625" style="59" customWidth="1"/>
    <col min="4408" max="4408" width="0" style="59" hidden="1" customWidth="1"/>
    <col min="4409" max="4409" width="2.7109375" style="59" customWidth="1"/>
    <col min="4410" max="4410" width="3.5703125" style="59" customWidth="1"/>
    <col min="4411" max="4412" width="0.5703125" style="59" customWidth="1"/>
    <col min="4413" max="4413" width="1.42578125" style="59" customWidth="1"/>
    <col min="4414" max="4414" width="0" style="59" hidden="1" customWidth="1"/>
    <col min="4415" max="4416" width="1.42578125" style="59" customWidth="1"/>
    <col min="4417" max="4417" width="3" style="59" customWidth="1"/>
    <col min="4418" max="4418" width="0.140625" style="59" customWidth="1"/>
    <col min="4419" max="4419" width="0.42578125" style="59" customWidth="1"/>
    <col min="4420" max="4420" width="0.28515625" style="59" customWidth="1"/>
    <col min="4421" max="4421" width="1.42578125" style="59" customWidth="1"/>
    <col min="4422" max="4422" width="2.42578125" style="59" customWidth="1"/>
    <col min="4423" max="4423" width="0.28515625" style="59" customWidth="1"/>
    <col min="4424" max="4564" width="1.42578125" style="59"/>
    <col min="4565" max="4565" width="1.42578125" style="59" customWidth="1"/>
    <col min="4566" max="4566" width="0.140625" style="59" customWidth="1"/>
    <col min="4567" max="4567" width="1.42578125" style="59" customWidth="1"/>
    <col min="4568" max="4569" width="0.140625" style="59" customWidth="1"/>
    <col min="4570" max="4570" width="1.42578125" style="59" customWidth="1"/>
    <col min="4571" max="4571" width="0.28515625" style="59" customWidth="1"/>
    <col min="4572" max="4573" width="0" style="59" hidden="1" customWidth="1"/>
    <col min="4574" max="4574" width="1.42578125" style="59" customWidth="1"/>
    <col min="4575" max="4575" width="0" style="59" hidden="1" customWidth="1"/>
    <col min="4576" max="4576" width="1.140625" style="59" customWidth="1"/>
    <col min="4577" max="4577" width="0.140625" style="59" customWidth="1"/>
    <col min="4578" max="4578" width="0.28515625" style="59" customWidth="1"/>
    <col min="4579" max="4589" width="1.42578125" style="59" customWidth="1"/>
    <col min="4590" max="4590" width="0.5703125" style="59" customWidth="1"/>
    <col min="4591" max="4592" width="0" style="59" hidden="1" customWidth="1"/>
    <col min="4593" max="4600" width="1.42578125" style="59" customWidth="1"/>
    <col min="4601" max="4601" width="2.140625" style="59" customWidth="1"/>
    <col min="4602" max="4602" width="0.28515625" style="59" customWidth="1"/>
    <col min="4603" max="4603" width="2.7109375" style="59" customWidth="1"/>
    <col min="4604" max="4604" width="0" style="59" hidden="1" customWidth="1"/>
    <col min="4605" max="4605" width="0.28515625" style="59" customWidth="1"/>
    <col min="4606" max="4607" width="0.140625" style="59" customWidth="1"/>
    <col min="4608" max="4608" width="1.42578125" style="59" customWidth="1"/>
    <col min="4609" max="4609" width="0.140625" style="59" customWidth="1"/>
    <col min="4610" max="4610" width="0" style="59" hidden="1" customWidth="1"/>
    <col min="4611" max="4611" width="0.28515625" style="59" customWidth="1"/>
    <col min="4612" max="4612" width="1.42578125" style="59" customWidth="1"/>
    <col min="4613" max="4613" width="0.42578125" style="59" customWidth="1"/>
    <col min="4614" max="4614" width="0.140625" style="59" customWidth="1"/>
    <col min="4615" max="4615" width="0.42578125" style="59" customWidth="1"/>
    <col min="4616" max="4616" width="0.140625" style="59" customWidth="1"/>
    <col min="4617" max="4618" width="1.42578125" style="59" customWidth="1"/>
    <col min="4619" max="4619" width="0.28515625" style="59" customWidth="1"/>
    <col min="4620" max="4620" width="1.42578125" style="59" customWidth="1"/>
    <col min="4621" max="4621" width="0.42578125" style="59" customWidth="1"/>
    <col min="4622" max="4622" width="0" style="59" hidden="1" customWidth="1"/>
    <col min="4623" max="4623" width="1.42578125" style="59" customWidth="1"/>
    <col min="4624" max="4624" width="0.28515625" style="59" customWidth="1"/>
    <col min="4625" max="4625" width="0.140625" style="59" customWidth="1"/>
    <col min="4626" max="4626" width="0" style="59" hidden="1" customWidth="1"/>
    <col min="4627" max="4627" width="8" style="59" customWidth="1"/>
    <col min="4628" max="4628" width="5.7109375" style="59" customWidth="1"/>
    <col min="4629" max="4629" width="7.28515625" style="59" customWidth="1"/>
    <col min="4630" max="4630" width="4.28515625" style="59" customWidth="1"/>
    <col min="4631" max="4631" width="8.140625" style="59" customWidth="1"/>
    <col min="4632" max="4633" width="7.28515625" style="59" customWidth="1"/>
    <col min="4634" max="4634" width="8.28515625" style="59" customWidth="1"/>
    <col min="4635" max="4635" width="8.7109375" style="59" customWidth="1"/>
    <col min="4636" max="4636" width="6.42578125" style="59" customWidth="1"/>
    <col min="4637" max="4637" width="0" style="59" hidden="1" customWidth="1"/>
    <col min="4638" max="4638" width="10" style="59" customWidth="1"/>
    <col min="4639" max="4639" width="11.140625" style="59" customWidth="1"/>
    <col min="4640" max="4644" width="1.42578125" style="59" customWidth="1"/>
    <col min="4645" max="4645" width="1" style="59" customWidth="1"/>
    <col min="4646" max="4647" width="0" style="59" hidden="1" customWidth="1"/>
    <col min="4648" max="4648" width="8.28515625" style="59" customWidth="1"/>
    <col min="4649" max="4649" width="11" style="59" customWidth="1"/>
    <col min="4650" max="4650" width="9.7109375" style="59" customWidth="1"/>
    <col min="4651" max="4653" width="1.42578125" style="59" customWidth="1"/>
    <col min="4654" max="4654" width="0" style="59" hidden="1" customWidth="1"/>
    <col min="4655" max="4655" width="2.28515625" style="59" customWidth="1"/>
    <col min="4656" max="4658" width="1.42578125" style="59" customWidth="1"/>
    <col min="4659" max="4659" width="0" style="59" hidden="1" customWidth="1"/>
    <col min="4660" max="4660" width="1.42578125" style="59" customWidth="1"/>
    <col min="4661" max="4661" width="0.42578125" style="59" customWidth="1"/>
    <col min="4662" max="4663" width="0.140625" style="59" customWidth="1"/>
    <col min="4664" max="4664" width="0" style="59" hidden="1" customWidth="1"/>
    <col min="4665" max="4665" width="2.7109375" style="59" customWidth="1"/>
    <col min="4666" max="4666" width="3.5703125" style="59" customWidth="1"/>
    <col min="4667" max="4668" width="0.5703125" style="59" customWidth="1"/>
    <col min="4669" max="4669" width="1.42578125" style="59" customWidth="1"/>
    <col min="4670" max="4670" width="0" style="59" hidden="1" customWidth="1"/>
    <col min="4671" max="4672" width="1.42578125" style="59" customWidth="1"/>
    <col min="4673" max="4673" width="3" style="59" customWidth="1"/>
    <col min="4674" max="4674" width="0.140625" style="59" customWidth="1"/>
    <col min="4675" max="4675" width="0.42578125" style="59" customWidth="1"/>
    <col min="4676" max="4676" width="0.28515625" style="59" customWidth="1"/>
    <col min="4677" max="4677" width="1.42578125" style="59" customWidth="1"/>
    <col min="4678" max="4678" width="2.42578125" style="59" customWidth="1"/>
    <col min="4679" max="4679" width="0.28515625" style="59" customWidth="1"/>
    <col min="4680" max="4820" width="1.42578125" style="59"/>
    <col min="4821" max="4821" width="1.42578125" style="59" customWidth="1"/>
    <col min="4822" max="4822" width="0.140625" style="59" customWidth="1"/>
    <col min="4823" max="4823" width="1.42578125" style="59" customWidth="1"/>
    <col min="4824" max="4825" width="0.140625" style="59" customWidth="1"/>
    <col min="4826" max="4826" width="1.42578125" style="59" customWidth="1"/>
    <col min="4827" max="4827" width="0.28515625" style="59" customWidth="1"/>
    <col min="4828" max="4829" width="0" style="59" hidden="1" customWidth="1"/>
    <col min="4830" max="4830" width="1.42578125" style="59" customWidth="1"/>
    <col min="4831" max="4831" width="0" style="59" hidden="1" customWidth="1"/>
    <col min="4832" max="4832" width="1.140625" style="59" customWidth="1"/>
    <col min="4833" max="4833" width="0.140625" style="59" customWidth="1"/>
    <col min="4834" max="4834" width="0.28515625" style="59" customWidth="1"/>
    <col min="4835" max="4845" width="1.42578125" style="59" customWidth="1"/>
    <col min="4846" max="4846" width="0.5703125" style="59" customWidth="1"/>
    <col min="4847" max="4848" width="0" style="59" hidden="1" customWidth="1"/>
    <col min="4849" max="4856" width="1.42578125" style="59" customWidth="1"/>
    <col min="4857" max="4857" width="2.140625" style="59" customWidth="1"/>
    <col min="4858" max="4858" width="0.28515625" style="59" customWidth="1"/>
    <col min="4859" max="4859" width="2.7109375" style="59" customWidth="1"/>
    <col min="4860" max="4860" width="0" style="59" hidden="1" customWidth="1"/>
    <col min="4861" max="4861" width="0.28515625" style="59" customWidth="1"/>
    <col min="4862" max="4863" width="0.140625" style="59" customWidth="1"/>
    <col min="4864" max="4864" width="1.42578125" style="59" customWidth="1"/>
    <col min="4865" max="4865" width="0.140625" style="59" customWidth="1"/>
    <col min="4866" max="4866" width="0" style="59" hidden="1" customWidth="1"/>
    <col min="4867" max="4867" width="0.28515625" style="59" customWidth="1"/>
    <col min="4868" max="4868" width="1.42578125" style="59" customWidth="1"/>
    <col min="4869" max="4869" width="0.42578125" style="59" customWidth="1"/>
    <col min="4870" max="4870" width="0.140625" style="59" customWidth="1"/>
    <col min="4871" max="4871" width="0.42578125" style="59" customWidth="1"/>
    <col min="4872" max="4872" width="0.140625" style="59" customWidth="1"/>
    <col min="4873" max="4874" width="1.42578125" style="59" customWidth="1"/>
    <col min="4875" max="4875" width="0.28515625" style="59" customWidth="1"/>
    <col min="4876" max="4876" width="1.42578125" style="59" customWidth="1"/>
    <col min="4877" max="4877" width="0.42578125" style="59" customWidth="1"/>
    <col min="4878" max="4878" width="0" style="59" hidden="1" customWidth="1"/>
    <col min="4879" max="4879" width="1.42578125" style="59" customWidth="1"/>
    <col min="4880" max="4880" width="0.28515625" style="59" customWidth="1"/>
    <col min="4881" max="4881" width="0.140625" style="59" customWidth="1"/>
    <col min="4882" max="4882" width="0" style="59" hidden="1" customWidth="1"/>
    <col min="4883" max="4883" width="8" style="59" customWidth="1"/>
    <col min="4884" max="4884" width="5.7109375" style="59" customWidth="1"/>
    <col min="4885" max="4885" width="7.28515625" style="59" customWidth="1"/>
    <col min="4886" max="4886" width="4.28515625" style="59" customWidth="1"/>
    <col min="4887" max="4887" width="8.140625" style="59" customWidth="1"/>
    <col min="4888" max="4889" width="7.28515625" style="59" customWidth="1"/>
    <col min="4890" max="4890" width="8.28515625" style="59" customWidth="1"/>
    <col min="4891" max="4891" width="8.7109375" style="59" customWidth="1"/>
    <col min="4892" max="4892" width="6.42578125" style="59" customWidth="1"/>
    <col min="4893" max="4893" width="0" style="59" hidden="1" customWidth="1"/>
    <col min="4894" max="4894" width="10" style="59" customWidth="1"/>
    <col min="4895" max="4895" width="11.140625" style="59" customWidth="1"/>
    <col min="4896" max="4900" width="1.42578125" style="59" customWidth="1"/>
    <col min="4901" max="4901" width="1" style="59" customWidth="1"/>
    <col min="4902" max="4903" width="0" style="59" hidden="1" customWidth="1"/>
    <col min="4904" max="4904" width="8.28515625" style="59" customWidth="1"/>
    <col min="4905" max="4905" width="11" style="59" customWidth="1"/>
    <col min="4906" max="4906" width="9.7109375" style="59" customWidth="1"/>
    <col min="4907" max="4909" width="1.42578125" style="59" customWidth="1"/>
    <col min="4910" max="4910" width="0" style="59" hidden="1" customWidth="1"/>
    <col min="4911" max="4911" width="2.28515625" style="59" customWidth="1"/>
    <col min="4912" max="4914" width="1.42578125" style="59" customWidth="1"/>
    <col min="4915" max="4915" width="0" style="59" hidden="1" customWidth="1"/>
    <col min="4916" max="4916" width="1.42578125" style="59" customWidth="1"/>
    <col min="4917" max="4917" width="0.42578125" style="59" customWidth="1"/>
    <col min="4918" max="4919" width="0.140625" style="59" customWidth="1"/>
    <col min="4920" max="4920" width="0" style="59" hidden="1" customWidth="1"/>
    <col min="4921" max="4921" width="2.7109375" style="59" customWidth="1"/>
    <col min="4922" max="4922" width="3.5703125" style="59" customWidth="1"/>
    <col min="4923" max="4924" width="0.5703125" style="59" customWidth="1"/>
    <col min="4925" max="4925" width="1.42578125" style="59" customWidth="1"/>
    <col min="4926" max="4926" width="0" style="59" hidden="1" customWidth="1"/>
    <col min="4927" max="4928" width="1.42578125" style="59" customWidth="1"/>
    <col min="4929" max="4929" width="3" style="59" customWidth="1"/>
    <col min="4930" max="4930" width="0.140625" style="59" customWidth="1"/>
    <col min="4931" max="4931" width="0.42578125" style="59" customWidth="1"/>
    <col min="4932" max="4932" width="0.28515625" style="59" customWidth="1"/>
    <col min="4933" max="4933" width="1.42578125" style="59" customWidth="1"/>
    <col min="4934" max="4934" width="2.42578125" style="59" customWidth="1"/>
    <col min="4935" max="4935" width="0.28515625" style="59" customWidth="1"/>
    <col min="4936" max="5076" width="1.42578125" style="59"/>
    <col min="5077" max="5077" width="1.42578125" style="59" customWidth="1"/>
    <col min="5078" max="5078" width="0.140625" style="59" customWidth="1"/>
    <col min="5079" max="5079" width="1.42578125" style="59" customWidth="1"/>
    <col min="5080" max="5081" width="0.140625" style="59" customWidth="1"/>
    <col min="5082" max="5082" width="1.42578125" style="59" customWidth="1"/>
    <col min="5083" max="5083" width="0.28515625" style="59" customWidth="1"/>
    <col min="5084" max="5085" width="0" style="59" hidden="1" customWidth="1"/>
    <col min="5086" max="5086" width="1.42578125" style="59" customWidth="1"/>
    <col min="5087" max="5087" width="0" style="59" hidden="1" customWidth="1"/>
    <col min="5088" max="5088" width="1.140625" style="59" customWidth="1"/>
    <col min="5089" max="5089" width="0.140625" style="59" customWidth="1"/>
    <col min="5090" max="5090" width="0.28515625" style="59" customWidth="1"/>
    <col min="5091" max="5101" width="1.42578125" style="59" customWidth="1"/>
    <col min="5102" max="5102" width="0.5703125" style="59" customWidth="1"/>
    <col min="5103" max="5104" width="0" style="59" hidden="1" customWidth="1"/>
    <col min="5105" max="5112" width="1.42578125" style="59" customWidth="1"/>
    <col min="5113" max="5113" width="2.140625" style="59" customWidth="1"/>
    <col min="5114" max="5114" width="0.28515625" style="59" customWidth="1"/>
    <col min="5115" max="5115" width="2.7109375" style="59" customWidth="1"/>
    <col min="5116" max="5116" width="0" style="59" hidden="1" customWidth="1"/>
    <col min="5117" max="5117" width="0.28515625" style="59" customWidth="1"/>
    <col min="5118" max="5119" width="0.140625" style="59" customWidth="1"/>
    <col min="5120" max="5120" width="1.42578125" style="59" customWidth="1"/>
    <col min="5121" max="5121" width="0.140625" style="59" customWidth="1"/>
    <col min="5122" max="5122" width="0" style="59" hidden="1" customWidth="1"/>
    <col min="5123" max="5123" width="0.28515625" style="59" customWidth="1"/>
    <col min="5124" max="5124" width="1.42578125" style="59" customWidth="1"/>
    <col min="5125" max="5125" width="0.42578125" style="59" customWidth="1"/>
    <col min="5126" max="5126" width="0.140625" style="59" customWidth="1"/>
    <col min="5127" max="5127" width="0.42578125" style="59" customWidth="1"/>
    <col min="5128" max="5128" width="0.140625" style="59" customWidth="1"/>
    <col min="5129" max="5130" width="1.42578125" style="59" customWidth="1"/>
    <col min="5131" max="5131" width="0.28515625" style="59" customWidth="1"/>
    <col min="5132" max="5132" width="1.42578125" style="59" customWidth="1"/>
    <col min="5133" max="5133" width="0.42578125" style="59" customWidth="1"/>
    <col min="5134" max="5134" width="0" style="59" hidden="1" customWidth="1"/>
    <col min="5135" max="5135" width="1.42578125" style="59" customWidth="1"/>
    <col min="5136" max="5136" width="0.28515625" style="59" customWidth="1"/>
    <col min="5137" max="5137" width="0.140625" style="59" customWidth="1"/>
    <col min="5138" max="5138" width="0" style="59" hidden="1" customWidth="1"/>
    <col min="5139" max="5139" width="8" style="59" customWidth="1"/>
    <col min="5140" max="5140" width="5.7109375" style="59" customWidth="1"/>
    <col min="5141" max="5141" width="7.28515625" style="59" customWidth="1"/>
    <col min="5142" max="5142" width="4.28515625" style="59" customWidth="1"/>
    <col min="5143" max="5143" width="8.140625" style="59" customWidth="1"/>
    <col min="5144" max="5145" width="7.28515625" style="59" customWidth="1"/>
    <col min="5146" max="5146" width="8.28515625" style="59" customWidth="1"/>
    <col min="5147" max="5147" width="8.7109375" style="59" customWidth="1"/>
    <col min="5148" max="5148" width="6.42578125" style="59" customWidth="1"/>
    <col min="5149" max="5149" width="0" style="59" hidden="1" customWidth="1"/>
    <col min="5150" max="5150" width="10" style="59" customWidth="1"/>
    <col min="5151" max="5151" width="11.140625" style="59" customWidth="1"/>
    <col min="5152" max="5156" width="1.42578125" style="59" customWidth="1"/>
    <col min="5157" max="5157" width="1" style="59" customWidth="1"/>
    <col min="5158" max="5159" width="0" style="59" hidden="1" customWidth="1"/>
    <col min="5160" max="5160" width="8.28515625" style="59" customWidth="1"/>
    <col min="5161" max="5161" width="11" style="59" customWidth="1"/>
    <col min="5162" max="5162" width="9.7109375" style="59" customWidth="1"/>
    <col min="5163" max="5165" width="1.42578125" style="59" customWidth="1"/>
    <col min="5166" max="5166" width="0" style="59" hidden="1" customWidth="1"/>
    <col min="5167" max="5167" width="2.28515625" style="59" customWidth="1"/>
    <col min="5168" max="5170" width="1.42578125" style="59" customWidth="1"/>
    <col min="5171" max="5171" width="0" style="59" hidden="1" customWidth="1"/>
    <col min="5172" max="5172" width="1.42578125" style="59" customWidth="1"/>
    <col min="5173" max="5173" width="0.42578125" style="59" customWidth="1"/>
    <col min="5174" max="5175" width="0.140625" style="59" customWidth="1"/>
    <col min="5176" max="5176" width="0" style="59" hidden="1" customWidth="1"/>
    <col min="5177" max="5177" width="2.7109375" style="59" customWidth="1"/>
    <col min="5178" max="5178" width="3.5703125" style="59" customWidth="1"/>
    <col min="5179" max="5180" width="0.5703125" style="59" customWidth="1"/>
    <col min="5181" max="5181" width="1.42578125" style="59" customWidth="1"/>
    <col min="5182" max="5182" width="0" style="59" hidden="1" customWidth="1"/>
    <col min="5183" max="5184" width="1.42578125" style="59" customWidth="1"/>
    <col min="5185" max="5185" width="3" style="59" customWidth="1"/>
    <col min="5186" max="5186" width="0.140625" style="59" customWidth="1"/>
    <col min="5187" max="5187" width="0.42578125" style="59" customWidth="1"/>
    <col min="5188" max="5188" width="0.28515625" style="59" customWidth="1"/>
    <col min="5189" max="5189" width="1.42578125" style="59" customWidth="1"/>
    <col min="5190" max="5190" width="2.42578125" style="59" customWidth="1"/>
    <col min="5191" max="5191" width="0.28515625" style="59" customWidth="1"/>
    <col min="5192" max="5332" width="1.42578125" style="59"/>
    <col min="5333" max="5333" width="1.42578125" style="59" customWidth="1"/>
    <col min="5334" max="5334" width="0.140625" style="59" customWidth="1"/>
    <col min="5335" max="5335" width="1.42578125" style="59" customWidth="1"/>
    <col min="5336" max="5337" width="0.140625" style="59" customWidth="1"/>
    <col min="5338" max="5338" width="1.42578125" style="59" customWidth="1"/>
    <col min="5339" max="5339" width="0.28515625" style="59" customWidth="1"/>
    <col min="5340" max="5341" width="0" style="59" hidden="1" customWidth="1"/>
    <col min="5342" max="5342" width="1.42578125" style="59" customWidth="1"/>
    <col min="5343" max="5343" width="0" style="59" hidden="1" customWidth="1"/>
    <col min="5344" max="5344" width="1.140625" style="59" customWidth="1"/>
    <col min="5345" max="5345" width="0.140625" style="59" customWidth="1"/>
    <col min="5346" max="5346" width="0.28515625" style="59" customWidth="1"/>
    <col min="5347" max="5357" width="1.42578125" style="59" customWidth="1"/>
    <col min="5358" max="5358" width="0.5703125" style="59" customWidth="1"/>
    <col min="5359" max="5360" width="0" style="59" hidden="1" customWidth="1"/>
    <col min="5361" max="5368" width="1.42578125" style="59" customWidth="1"/>
    <col min="5369" max="5369" width="2.140625" style="59" customWidth="1"/>
    <col min="5370" max="5370" width="0.28515625" style="59" customWidth="1"/>
    <col min="5371" max="5371" width="2.7109375" style="59" customWidth="1"/>
    <col min="5372" max="5372" width="0" style="59" hidden="1" customWidth="1"/>
    <col min="5373" max="5373" width="0.28515625" style="59" customWidth="1"/>
    <col min="5374" max="5375" width="0.140625" style="59" customWidth="1"/>
    <col min="5376" max="5376" width="1.42578125" style="59" customWidth="1"/>
    <col min="5377" max="5377" width="0.140625" style="59" customWidth="1"/>
    <col min="5378" max="5378" width="0" style="59" hidden="1" customWidth="1"/>
    <col min="5379" max="5379" width="0.28515625" style="59" customWidth="1"/>
    <col min="5380" max="5380" width="1.42578125" style="59" customWidth="1"/>
    <col min="5381" max="5381" width="0.42578125" style="59" customWidth="1"/>
    <col min="5382" max="5382" width="0.140625" style="59" customWidth="1"/>
    <col min="5383" max="5383" width="0.42578125" style="59" customWidth="1"/>
    <col min="5384" max="5384" width="0.140625" style="59" customWidth="1"/>
    <col min="5385" max="5386" width="1.42578125" style="59" customWidth="1"/>
    <col min="5387" max="5387" width="0.28515625" style="59" customWidth="1"/>
    <col min="5388" max="5388" width="1.42578125" style="59" customWidth="1"/>
    <col min="5389" max="5389" width="0.42578125" style="59" customWidth="1"/>
    <col min="5390" max="5390" width="0" style="59" hidden="1" customWidth="1"/>
    <col min="5391" max="5391" width="1.42578125" style="59" customWidth="1"/>
    <col min="5392" max="5392" width="0.28515625" style="59" customWidth="1"/>
    <col min="5393" max="5393" width="0.140625" style="59" customWidth="1"/>
    <col min="5394" max="5394" width="0" style="59" hidden="1" customWidth="1"/>
    <col min="5395" max="5395" width="8" style="59" customWidth="1"/>
    <col min="5396" max="5396" width="5.7109375" style="59" customWidth="1"/>
    <col min="5397" max="5397" width="7.28515625" style="59" customWidth="1"/>
    <col min="5398" max="5398" width="4.28515625" style="59" customWidth="1"/>
    <col min="5399" max="5399" width="8.140625" style="59" customWidth="1"/>
    <col min="5400" max="5401" width="7.28515625" style="59" customWidth="1"/>
    <col min="5402" max="5402" width="8.28515625" style="59" customWidth="1"/>
    <col min="5403" max="5403" width="8.7109375" style="59" customWidth="1"/>
    <col min="5404" max="5404" width="6.42578125" style="59" customWidth="1"/>
    <col min="5405" max="5405" width="0" style="59" hidden="1" customWidth="1"/>
    <col min="5406" max="5406" width="10" style="59" customWidth="1"/>
    <col min="5407" max="5407" width="11.140625" style="59" customWidth="1"/>
    <col min="5408" max="5412" width="1.42578125" style="59" customWidth="1"/>
    <col min="5413" max="5413" width="1" style="59" customWidth="1"/>
    <col min="5414" max="5415" width="0" style="59" hidden="1" customWidth="1"/>
    <col min="5416" max="5416" width="8.28515625" style="59" customWidth="1"/>
    <col min="5417" max="5417" width="11" style="59" customWidth="1"/>
    <col min="5418" max="5418" width="9.7109375" style="59" customWidth="1"/>
    <col min="5419" max="5421" width="1.42578125" style="59" customWidth="1"/>
    <col min="5422" max="5422" width="0" style="59" hidden="1" customWidth="1"/>
    <col min="5423" max="5423" width="2.28515625" style="59" customWidth="1"/>
    <col min="5424" max="5426" width="1.42578125" style="59" customWidth="1"/>
    <col min="5427" max="5427" width="0" style="59" hidden="1" customWidth="1"/>
    <col min="5428" max="5428" width="1.42578125" style="59" customWidth="1"/>
    <col min="5429" max="5429" width="0.42578125" style="59" customWidth="1"/>
    <col min="5430" max="5431" width="0.140625" style="59" customWidth="1"/>
    <col min="5432" max="5432" width="0" style="59" hidden="1" customWidth="1"/>
    <col min="5433" max="5433" width="2.7109375" style="59" customWidth="1"/>
    <col min="5434" max="5434" width="3.5703125" style="59" customWidth="1"/>
    <col min="5435" max="5436" width="0.5703125" style="59" customWidth="1"/>
    <col min="5437" max="5437" width="1.42578125" style="59" customWidth="1"/>
    <col min="5438" max="5438" width="0" style="59" hidden="1" customWidth="1"/>
    <col min="5439" max="5440" width="1.42578125" style="59" customWidth="1"/>
    <col min="5441" max="5441" width="3" style="59" customWidth="1"/>
    <col min="5442" max="5442" width="0.140625" style="59" customWidth="1"/>
    <col min="5443" max="5443" width="0.42578125" style="59" customWidth="1"/>
    <col min="5444" max="5444" width="0.28515625" style="59" customWidth="1"/>
    <col min="5445" max="5445" width="1.42578125" style="59" customWidth="1"/>
    <col min="5446" max="5446" width="2.42578125" style="59" customWidth="1"/>
    <col min="5447" max="5447" width="0.28515625" style="59" customWidth="1"/>
    <col min="5448" max="5588" width="1.42578125" style="59"/>
    <col min="5589" max="5589" width="1.42578125" style="59" customWidth="1"/>
    <col min="5590" max="5590" width="0.140625" style="59" customWidth="1"/>
    <col min="5591" max="5591" width="1.42578125" style="59" customWidth="1"/>
    <col min="5592" max="5593" width="0.140625" style="59" customWidth="1"/>
    <col min="5594" max="5594" width="1.42578125" style="59" customWidth="1"/>
    <col min="5595" max="5595" width="0.28515625" style="59" customWidth="1"/>
    <col min="5596" max="5597" width="0" style="59" hidden="1" customWidth="1"/>
    <col min="5598" max="5598" width="1.42578125" style="59" customWidth="1"/>
    <col min="5599" max="5599" width="0" style="59" hidden="1" customWidth="1"/>
    <col min="5600" max="5600" width="1.140625" style="59" customWidth="1"/>
    <col min="5601" max="5601" width="0.140625" style="59" customWidth="1"/>
    <col min="5602" max="5602" width="0.28515625" style="59" customWidth="1"/>
    <col min="5603" max="5613" width="1.42578125" style="59" customWidth="1"/>
    <col min="5614" max="5614" width="0.5703125" style="59" customWidth="1"/>
    <col min="5615" max="5616" width="0" style="59" hidden="1" customWidth="1"/>
    <col min="5617" max="5624" width="1.42578125" style="59" customWidth="1"/>
    <col min="5625" max="5625" width="2.140625" style="59" customWidth="1"/>
    <col min="5626" max="5626" width="0.28515625" style="59" customWidth="1"/>
    <col min="5627" max="5627" width="2.7109375" style="59" customWidth="1"/>
    <col min="5628" max="5628" width="0" style="59" hidden="1" customWidth="1"/>
    <col min="5629" max="5629" width="0.28515625" style="59" customWidth="1"/>
    <col min="5630" max="5631" width="0.140625" style="59" customWidth="1"/>
    <col min="5632" max="5632" width="1.42578125" style="59" customWidth="1"/>
    <col min="5633" max="5633" width="0.140625" style="59" customWidth="1"/>
    <col min="5634" max="5634" width="0" style="59" hidden="1" customWidth="1"/>
    <col min="5635" max="5635" width="0.28515625" style="59" customWidth="1"/>
    <col min="5636" max="5636" width="1.42578125" style="59" customWidth="1"/>
    <col min="5637" max="5637" width="0.42578125" style="59" customWidth="1"/>
    <col min="5638" max="5638" width="0.140625" style="59" customWidth="1"/>
    <col min="5639" max="5639" width="0.42578125" style="59" customWidth="1"/>
    <col min="5640" max="5640" width="0.140625" style="59" customWidth="1"/>
    <col min="5641" max="5642" width="1.42578125" style="59" customWidth="1"/>
    <col min="5643" max="5643" width="0.28515625" style="59" customWidth="1"/>
    <col min="5644" max="5644" width="1.42578125" style="59" customWidth="1"/>
    <col min="5645" max="5645" width="0.42578125" style="59" customWidth="1"/>
    <col min="5646" max="5646" width="0" style="59" hidden="1" customWidth="1"/>
    <col min="5647" max="5647" width="1.42578125" style="59" customWidth="1"/>
    <col min="5648" max="5648" width="0.28515625" style="59" customWidth="1"/>
    <col min="5649" max="5649" width="0.140625" style="59" customWidth="1"/>
    <col min="5650" max="5650" width="0" style="59" hidden="1" customWidth="1"/>
    <col min="5651" max="5651" width="8" style="59" customWidth="1"/>
    <col min="5652" max="5652" width="5.7109375" style="59" customWidth="1"/>
    <col min="5653" max="5653" width="7.28515625" style="59" customWidth="1"/>
    <col min="5654" max="5654" width="4.28515625" style="59" customWidth="1"/>
    <col min="5655" max="5655" width="8.140625" style="59" customWidth="1"/>
    <col min="5656" max="5657" width="7.28515625" style="59" customWidth="1"/>
    <col min="5658" max="5658" width="8.28515625" style="59" customWidth="1"/>
    <col min="5659" max="5659" width="8.7109375" style="59" customWidth="1"/>
    <col min="5660" max="5660" width="6.42578125" style="59" customWidth="1"/>
    <col min="5661" max="5661" width="0" style="59" hidden="1" customWidth="1"/>
    <col min="5662" max="5662" width="10" style="59" customWidth="1"/>
    <col min="5663" max="5663" width="11.140625" style="59" customWidth="1"/>
    <col min="5664" max="5668" width="1.42578125" style="59" customWidth="1"/>
    <col min="5669" max="5669" width="1" style="59" customWidth="1"/>
    <col min="5670" max="5671" width="0" style="59" hidden="1" customWidth="1"/>
    <col min="5672" max="5672" width="8.28515625" style="59" customWidth="1"/>
    <col min="5673" max="5673" width="11" style="59" customWidth="1"/>
    <col min="5674" max="5674" width="9.7109375" style="59" customWidth="1"/>
    <col min="5675" max="5677" width="1.42578125" style="59" customWidth="1"/>
    <col min="5678" max="5678" width="0" style="59" hidden="1" customWidth="1"/>
    <col min="5679" max="5679" width="2.28515625" style="59" customWidth="1"/>
    <col min="5680" max="5682" width="1.42578125" style="59" customWidth="1"/>
    <col min="5683" max="5683" width="0" style="59" hidden="1" customWidth="1"/>
    <col min="5684" max="5684" width="1.42578125" style="59" customWidth="1"/>
    <col min="5685" max="5685" width="0.42578125" style="59" customWidth="1"/>
    <col min="5686" max="5687" width="0.140625" style="59" customWidth="1"/>
    <col min="5688" max="5688" width="0" style="59" hidden="1" customWidth="1"/>
    <col min="5689" max="5689" width="2.7109375" style="59" customWidth="1"/>
    <col min="5690" max="5690" width="3.5703125" style="59" customWidth="1"/>
    <col min="5691" max="5692" width="0.5703125" style="59" customWidth="1"/>
    <col min="5693" max="5693" width="1.42578125" style="59" customWidth="1"/>
    <col min="5694" max="5694" width="0" style="59" hidden="1" customWidth="1"/>
    <col min="5695" max="5696" width="1.42578125" style="59" customWidth="1"/>
    <col min="5697" max="5697" width="3" style="59" customWidth="1"/>
    <col min="5698" max="5698" width="0.140625" style="59" customWidth="1"/>
    <col min="5699" max="5699" width="0.42578125" style="59" customWidth="1"/>
    <col min="5700" max="5700" width="0.28515625" style="59" customWidth="1"/>
    <col min="5701" max="5701" width="1.42578125" style="59" customWidth="1"/>
    <col min="5702" max="5702" width="2.42578125" style="59" customWidth="1"/>
    <col min="5703" max="5703" width="0.28515625" style="59" customWidth="1"/>
    <col min="5704" max="5844" width="1.42578125" style="59"/>
    <col min="5845" max="5845" width="1.42578125" style="59" customWidth="1"/>
    <col min="5846" max="5846" width="0.140625" style="59" customWidth="1"/>
    <col min="5847" max="5847" width="1.42578125" style="59" customWidth="1"/>
    <col min="5848" max="5849" width="0.140625" style="59" customWidth="1"/>
    <col min="5850" max="5850" width="1.42578125" style="59" customWidth="1"/>
    <col min="5851" max="5851" width="0.28515625" style="59" customWidth="1"/>
    <col min="5852" max="5853" width="0" style="59" hidden="1" customWidth="1"/>
    <col min="5854" max="5854" width="1.42578125" style="59" customWidth="1"/>
    <col min="5855" max="5855" width="0" style="59" hidden="1" customWidth="1"/>
    <col min="5856" max="5856" width="1.140625" style="59" customWidth="1"/>
    <col min="5857" max="5857" width="0.140625" style="59" customWidth="1"/>
    <col min="5858" max="5858" width="0.28515625" style="59" customWidth="1"/>
    <col min="5859" max="5869" width="1.42578125" style="59" customWidth="1"/>
    <col min="5870" max="5870" width="0.5703125" style="59" customWidth="1"/>
    <col min="5871" max="5872" width="0" style="59" hidden="1" customWidth="1"/>
    <col min="5873" max="5880" width="1.42578125" style="59" customWidth="1"/>
    <col min="5881" max="5881" width="2.140625" style="59" customWidth="1"/>
    <col min="5882" max="5882" width="0.28515625" style="59" customWidth="1"/>
    <col min="5883" max="5883" width="2.7109375" style="59" customWidth="1"/>
    <col min="5884" max="5884" width="0" style="59" hidden="1" customWidth="1"/>
    <col min="5885" max="5885" width="0.28515625" style="59" customWidth="1"/>
    <col min="5886" max="5887" width="0.140625" style="59" customWidth="1"/>
    <col min="5888" max="5888" width="1.42578125" style="59" customWidth="1"/>
    <col min="5889" max="5889" width="0.140625" style="59" customWidth="1"/>
    <col min="5890" max="5890" width="0" style="59" hidden="1" customWidth="1"/>
    <col min="5891" max="5891" width="0.28515625" style="59" customWidth="1"/>
    <col min="5892" max="5892" width="1.42578125" style="59" customWidth="1"/>
    <col min="5893" max="5893" width="0.42578125" style="59" customWidth="1"/>
    <col min="5894" max="5894" width="0.140625" style="59" customWidth="1"/>
    <col min="5895" max="5895" width="0.42578125" style="59" customWidth="1"/>
    <col min="5896" max="5896" width="0.140625" style="59" customWidth="1"/>
    <col min="5897" max="5898" width="1.42578125" style="59" customWidth="1"/>
    <col min="5899" max="5899" width="0.28515625" style="59" customWidth="1"/>
    <col min="5900" max="5900" width="1.42578125" style="59" customWidth="1"/>
    <col min="5901" max="5901" width="0.42578125" style="59" customWidth="1"/>
    <col min="5902" max="5902" width="0" style="59" hidden="1" customWidth="1"/>
    <col min="5903" max="5903" width="1.42578125" style="59" customWidth="1"/>
    <col min="5904" max="5904" width="0.28515625" style="59" customWidth="1"/>
    <col min="5905" max="5905" width="0.140625" style="59" customWidth="1"/>
    <col min="5906" max="5906" width="0" style="59" hidden="1" customWidth="1"/>
    <col min="5907" max="5907" width="8" style="59" customWidth="1"/>
    <col min="5908" max="5908" width="5.7109375" style="59" customWidth="1"/>
    <col min="5909" max="5909" width="7.28515625" style="59" customWidth="1"/>
    <col min="5910" max="5910" width="4.28515625" style="59" customWidth="1"/>
    <col min="5911" max="5911" width="8.140625" style="59" customWidth="1"/>
    <col min="5912" max="5913" width="7.28515625" style="59" customWidth="1"/>
    <col min="5914" max="5914" width="8.28515625" style="59" customWidth="1"/>
    <col min="5915" max="5915" width="8.7109375" style="59" customWidth="1"/>
    <col min="5916" max="5916" width="6.42578125" style="59" customWidth="1"/>
    <col min="5917" max="5917" width="0" style="59" hidden="1" customWidth="1"/>
    <col min="5918" max="5918" width="10" style="59" customWidth="1"/>
    <col min="5919" max="5919" width="11.140625" style="59" customWidth="1"/>
    <col min="5920" max="5924" width="1.42578125" style="59" customWidth="1"/>
    <col min="5925" max="5925" width="1" style="59" customWidth="1"/>
    <col min="5926" max="5927" width="0" style="59" hidden="1" customWidth="1"/>
    <col min="5928" max="5928" width="8.28515625" style="59" customWidth="1"/>
    <col min="5929" max="5929" width="11" style="59" customWidth="1"/>
    <col min="5930" max="5930" width="9.7109375" style="59" customWidth="1"/>
    <col min="5931" max="5933" width="1.42578125" style="59" customWidth="1"/>
    <col min="5934" max="5934" width="0" style="59" hidden="1" customWidth="1"/>
    <col min="5935" max="5935" width="2.28515625" style="59" customWidth="1"/>
    <col min="5936" max="5938" width="1.42578125" style="59" customWidth="1"/>
    <col min="5939" max="5939" width="0" style="59" hidden="1" customWidth="1"/>
    <col min="5940" max="5940" width="1.42578125" style="59" customWidth="1"/>
    <col min="5941" max="5941" width="0.42578125" style="59" customWidth="1"/>
    <col min="5942" max="5943" width="0.140625" style="59" customWidth="1"/>
    <col min="5944" max="5944" width="0" style="59" hidden="1" customWidth="1"/>
    <col min="5945" max="5945" width="2.7109375" style="59" customWidth="1"/>
    <col min="5946" max="5946" width="3.5703125" style="59" customWidth="1"/>
    <col min="5947" max="5948" width="0.5703125" style="59" customWidth="1"/>
    <col min="5949" max="5949" width="1.42578125" style="59" customWidth="1"/>
    <col min="5950" max="5950" width="0" style="59" hidden="1" customWidth="1"/>
    <col min="5951" max="5952" width="1.42578125" style="59" customWidth="1"/>
    <col min="5953" max="5953" width="3" style="59" customWidth="1"/>
    <col min="5954" max="5954" width="0.140625" style="59" customWidth="1"/>
    <col min="5955" max="5955" width="0.42578125" style="59" customWidth="1"/>
    <col min="5956" max="5956" width="0.28515625" style="59" customWidth="1"/>
    <col min="5957" max="5957" width="1.42578125" style="59" customWidth="1"/>
    <col min="5958" max="5958" width="2.42578125" style="59" customWidth="1"/>
    <col min="5959" max="5959" width="0.28515625" style="59" customWidth="1"/>
    <col min="5960" max="6100" width="1.42578125" style="59"/>
    <col min="6101" max="6101" width="1.42578125" style="59" customWidth="1"/>
    <col min="6102" max="6102" width="0.140625" style="59" customWidth="1"/>
    <col min="6103" max="6103" width="1.42578125" style="59" customWidth="1"/>
    <col min="6104" max="6105" width="0.140625" style="59" customWidth="1"/>
    <col min="6106" max="6106" width="1.42578125" style="59" customWidth="1"/>
    <col min="6107" max="6107" width="0.28515625" style="59" customWidth="1"/>
    <col min="6108" max="6109" width="0" style="59" hidden="1" customWidth="1"/>
    <col min="6110" max="6110" width="1.42578125" style="59" customWidth="1"/>
    <col min="6111" max="6111" width="0" style="59" hidden="1" customWidth="1"/>
    <col min="6112" max="6112" width="1.140625" style="59" customWidth="1"/>
    <col min="6113" max="6113" width="0.140625" style="59" customWidth="1"/>
    <col min="6114" max="6114" width="0.28515625" style="59" customWidth="1"/>
    <col min="6115" max="6125" width="1.42578125" style="59" customWidth="1"/>
    <col min="6126" max="6126" width="0.5703125" style="59" customWidth="1"/>
    <col min="6127" max="6128" width="0" style="59" hidden="1" customWidth="1"/>
    <col min="6129" max="6136" width="1.42578125" style="59" customWidth="1"/>
    <col min="6137" max="6137" width="2.140625" style="59" customWidth="1"/>
    <col min="6138" max="6138" width="0.28515625" style="59" customWidth="1"/>
    <col min="6139" max="6139" width="2.7109375" style="59" customWidth="1"/>
    <col min="6140" max="6140" width="0" style="59" hidden="1" customWidth="1"/>
    <col min="6141" max="6141" width="0.28515625" style="59" customWidth="1"/>
    <col min="6142" max="6143" width="0.140625" style="59" customWidth="1"/>
    <col min="6144" max="6144" width="1.42578125" style="59" customWidth="1"/>
    <col min="6145" max="6145" width="0.140625" style="59" customWidth="1"/>
    <col min="6146" max="6146" width="0" style="59" hidden="1" customWidth="1"/>
    <col min="6147" max="6147" width="0.28515625" style="59" customWidth="1"/>
    <col min="6148" max="6148" width="1.42578125" style="59" customWidth="1"/>
    <col min="6149" max="6149" width="0.42578125" style="59" customWidth="1"/>
    <col min="6150" max="6150" width="0.140625" style="59" customWidth="1"/>
    <col min="6151" max="6151" width="0.42578125" style="59" customWidth="1"/>
    <col min="6152" max="6152" width="0.140625" style="59" customWidth="1"/>
    <col min="6153" max="6154" width="1.42578125" style="59" customWidth="1"/>
    <col min="6155" max="6155" width="0.28515625" style="59" customWidth="1"/>
    <col min="6156" max="6156" width="1.42578125" style="59" customWidth="1"/>
    <col min="6157" max="6157" width="0.42578125" style="59" customWidth="1"/>
    <col min="6158" max="6158" width="0" style="59" hidden="1" customWidth="1"/>
    <col min="6159" max="6159" width="1.42578125" style="59" customWidth="1"/>
    <col min="6160" max="6160" width="0.28515625" style="59" customWidth="1"/>
    <col min="6161" max="6161" width="0.140625" style="59" customWidth="1"/>
    <col min="6162" max="6162" width="0" style="59" hidden="1" customWidth="1"/>
    <col min="6163" max="6163" width="8" style="59" customWidth="1"/>
    <col min="6164" max="6164" width="5.7109375" style="59" customWidth="1"/>
    <col min="6165" max="6165" width="7.28515625" style="59" customWidth="1"/>
    <col min="6166" max="6166" width="4.28515625" style="59" customWidth="1"/>
    <col min="6167" max="6167" width="8.140625" style="59" customWidth="1"/>
    <col min="6168" max="6169" width="7.28515625" style="59" customWidth="1"/>
    <col min="6170" max="6170" width="8.28515625" style="59" customWidth="1"/>
    <col min="6171" max="6171" width="8.7109375" style="59" customWidth="1"/>
    <col min="6172" max="6172" width="6.42578125" style="59" customWidth="1"/>
    <col min="6173" max="6173" width="0" style="59" hidden="1" customWidth="1"/>
    <col min="6174" max="6174" width="10" style="59" customWidth="1"/>
    <col min="6175" max="6175" width="11.140625" style="59" customWidth="1"/>
    <col min="6176" max="6180" width="1.42578125" style="59" customWidth="1"/>
    <col min="6181" max="6181" width="1" style="59" customWidth="1"/>
    <col min="6182" max="6183" width="0" style="59" hidden="1" customWidth="1"/>
    <col min="6184" max="6184" width="8.28515625" style="59" customWidth="1"/>
    <col min="6185" max="6185" width="11" style="59" customWidth="1"/>
    <col min="6186" max="6186" width="9.7109375" style="59" customWidth="1"/>
    <col min="6187" max="6189" width="1.42578125" style="59" customWidth="1"/>
    <col min="6190" max="6190" width="0" style="59" hidden="1" customWidth="1"/>
    <col min="6191" max="6191" width="2.28515625" style="59" customWidth="1"/>
    <col min="6192" max="6194" width="1.42578125" style="59" customWidth="1"/>
    <col min="6195" max="6195" width="0" style="59" hidden="1" customWidth="1"/>
    <col min="6196" max="6196" width="1.42578125" style="59" customWidth="1"/>
    <col min="6197" max="6197" width="0.42578125" style="59" customWidth="1"/>
    <col min="6198" max="6199" width="0.140625" style="59" customWidth="1"/>
    <col min="6200" max="6200" width="0" style="59" hidden="1" customWidth="1"/>
    <col min="6201" max="6201" width="2.7109375" style="59" customWidth="1"/>
    <col min="6202" max="6202" width="3.5703125" style="59" customWidth="1"/>
    <col min="6203" max="6204" width="0.5703125" style="59" customWidth="1"/>
    <col min="6205" max="6205" width="1.42578125" style="59" customWidth="1"/>
    <col min="6206" max="6206" width="0" style="59" hidden="1" customWidth="1"/>
    <col min="6207" max="6208" width="1.42578125" style="59" customWidth="1"/>
    <col min="6209" max="6209" width="3" style="59" customWidth="1"/>
    <col min="6210" max="6210" width="0.140625" style="59" customWidth="1"/>
    <col min="6211" max="6211" width="0.42578125" style="59" customWidth="1"/>
    <col min="6212" max="6212" width="0.28515625" style="59" customWidth="1"/>
    <col min="6213" max="6213" width="1.42578125" style="59" customWidth="1"/>
    <col min="6214" max="6214" width="2.42578125" style="59" customWidth="1"/>
    <col min="6215" max="6215" width="0.28515625" style="59" customWidth="1"/>
    <col min="6216" max="6356" width="1.42578125" style="59"/>
    <col min="6357" max="6357" width="1.42578125" style="59" customWidth="1"/>
    <col min="6358" max="6358" width="0.140625" style="59" customWidth="1"/>
    <col min="6359" max="6359" width="1.42578125" style="59" customWidth="1"/>
    <col min="6360" max="6361" width="0.140625" style="59" customWidth="1"/>
    <col min="6362" max="6362" width="1.42578125" style="59" customWidth="1"/>
    <col min="6363" max="6363" width="0.28515625" style="59" customWidth="1"/>
    <col min="6364" max="6365" width="0" style="59" hidden="1" customWidth="1"/>
    <col min="6366" max="6366" width="1.42578125" style="59" customWidth="1"/>
    <col min="6367" max="6367" width="0" style="59" hidden="1" customWidth="1"/>
    <col min="6368" max="6368" width="1.140625" style="59" customWidth="1"/>
    <col min="6369" max="6369" width="0.140625" style="59" customWidth="1"/>
    <col min="6370" max="6370" width="0.28515625" style="59" customWidth="1"/>
    <col min="6371" max="6381" width="1.42578125" style="59" customWidth="1"/>
    <col min="6382" max="6382" width="0.5703125" style="59" customWidth="1"/>
    <col min="6383" max="6384" width="0" style="59" hidden="1" customWidth="1"/>
    <col min="6385" max="6392" width="1.42578125" style="59" customWidth="1"/>
    <col min="6393" max="6393" width="2.140625" style="59" customWidth="1"/>
    <col min="6394" max="6394" width="0.28515625" style="59" customWidth="1"/>
    <col min="6395" max="6395" width="2.7109375" style="59" customWidth="1"/>
    <col min="6396" max="6396" width="0" style="59" hidden="1" customWidth="1"/>
    <col min="6397" max="6397" width="0.28515625" style="59" customWidth="1"/>
    <col min="6398" max="6399" width="0.140625" style="59" customWidth="1"/>
    <col min="6400" max="6400" width="1.42578125" style="59" customWidth="1"/>
    <col min="6401" max="6401" width="0.140625" style="59" customWidth="1"/>
    <col min="6402" max="6402" width="0" style="59" hidden="1" customWidth="1"/>
    <col min="6403" max="6403" width="0.28515625" style="59" customWidth="1"/>
    <col min="6404" max="6404" width="1.42578125" style="59" customWidth="1"/>
    <col min="6405" max="6405" width="0.42578125" style="59" customWidth="1"/>
    <col min="6406" max="6406" width="0.140625" style="59" customWidth="1"/>
    <col min="6407" max="6407" width="0.42578125" style="59" customWidth="1"/>
    <col min="6408" max="6408" width="0.140625" style="59" customWidth="1"/>
    <col min="6409" max="6410" width="1.42578125" style="59" customWidth="1"/>
    <col min="6411" max="6411" width="0.28515625" style="59" customWidth="1"/>
    <col min="6412" max="6412" width="1.42578125" style="59" customWidth="1"/>
    <col min="6413" max="6413" width="0.42578125" style="59" customWidth="1"/>
    <col min="6414" max="6414" width="0" style="59" hidden="1" customWidth="1"/>
    <col min="6415" max="6415" width="1.42578125" style="59" customWidth="1"/>
    <col min="6416" max="6416" width="0.28515625" style="59" customWidth="1"/>
    <col min="6417" max="6417" width="0.140625" style="59" customWidth="1"/>
    <col min="6418" max="6418" width="0" style="59" hidden="1" customWidth="1"/>
    <col min="6419" max="6419" width="8" style="59" customWidth="1"/>
    <col min="6420" max="6420" width="5.7109375" style="59" customWidth="1"/>
    <col min="6421" max="6421" width="7.28515625" style="59" customWidth="1"/>
    <col min="6422" max="6422" width="4.28515625" style="59" customWidth="1"/>
    <col min="6423" max="6423" width="8.140625" style="59" customWidth="1"/>
    <col min="6424" max="6425" width="7.28515625" style="59" customWidth="1"/>
    <col min="6426" max="6426" width="8.28515625" style="59" customWidth="1"/>
    <col min="6427" max="6427" width="8.7109375" style="59" customWidth="1"/>
    <col min="6428" max="6428" width="6.42578125" style="59" customWidth="1"/>
    <col min="6429" max="6429" width="0" style="59" hidden="1" customWidth="1"/>
    <col min="6430" max="6430" width="10" style="59" customWidth="1"/>
    <col min="6431" max="6431" width="11.140625" style="59" customWidth="1"/>
    <col min="6432" max="6436" width="1.42578125" style="59" customWidth="1"/>
    <col min="6437" max="6437" width="1" style="59" customWidth="1"/>
    <col min="6438" max="6439" width="0" style="59" hidden="1" customWidth="1"/>
    <col min="6440" max="6440" width="8.28515625" style="59" customWidth="1"/>
    <col min="6441" max="6441" width="11" style="59" customWidth="1"/>
    <col min="6442" max="6442" width="9.7109375" style="59" customWidth="1"/>
    <col min="6443" max="6445" width="1.42578125" style="59" customWidth="1"/>
    <col min="6446" max="6446" width="0" style="59" hidden="1" customWidth="1"/>
    <col min="6447" max="6447" width="2.28515625" style="59" customWidth="1"/>
    <col min="6448" max="6450" width="1.42578125" style="59" customWidth="1"/>
    <col min="6451" max="6451" width="0" style="59" hidden="1" customWidth="1"/>
    <col min="6452" max="6452" width="1.42578125" style="59" customWidth="1"/>
    <col min="6453" max="6453" width="0.42578125" style="59" customWidth="1"/>
    <col min="6454" max="6455" width="0.140625" style="59" customWidth="1"/>
    <col min="6456" max="6456" width="0" style="59" hidden="1" customWidth="1"/>
    <col min="6457" max="6457" width="2.7109375" style="59" customWidth="1"/>
    <col min="6458" max="6458" width="3.5703125" style="59" customWidth="1"/>
    <col min="6459" max="6460" width="0.5703125" style="59" customWidth="1"/>
    <col min="6461" max="6461" width="1.42578125" style="59" customWidth="1"/>
    <col min="6462" max="6462" width="0" style="59" hidden="1" customWidth="1"/>
    <col min="6463" max="6464" width="1.42578125" style="59" customWidth="1"/>
    <col min="6465" max="6465" width="3" style="59" customWidth="1"/>
    <col min="6466" max="6466" width="0.140625" style="59" customWidth="1"/>
    <col min="6467" max="6467" width="0.42578125" style="59" customWidth="1"/>
    <col min="6468" max="6468" width="0.28515625" style="59" customWidth="1"/>
    <col min="6469" max="6469" width="1.42578125" style="59" customWidth="1"/>
    <col min="6470" max="6470" width="2.42578125" style="59" customWidth="1"/>
    <col min="6471" max="6471" width="0.28515625" style="59" customWidth="1"/>
    <col min="6472" max="6612" width="1.42578125" style="59"/>
    <col min="6613" max="6613" width="1.42578125" style="59" customWidth="1"/>
    <col min="6614" max="6614" width="0.140625" style="59" customWidth="1"/>
    <col min="6615" max="6615" width="1.42578125" style="59" customWidth="1"/>
    <col min="6616" max="6617" width="0.140625" style="59" customWidth="1"/>
    <col min="6618" max="6618" width="1.42578125" style="59" customWidth="1"/>
    <col min="6619" max="6619" width="0.28515625" style="59" customWidth="1"/>
    <col min="6620" max="6621" width="0" style="59" hidden="1" customWidth="1"/>
    <col min="6622" max="6622" width="1.42578125" style="59" customWidth="1"/>
    <col min="6623" max="6623" width="0" style="59" hidden="1" customWidth="1"/>
    <col min="6624" max="6624" width="1.140625" style="59" customWidth="1"/>
    <col min="6625" max="6625" width="0.140625" style="59" customWidth="1"/>
    <col min="6626" max="6626" width="0.28515625" style="59" customWidth="1"/>
    <col min="6627" max="6637" width="1.42578125" style="59" customWidth="1"/>
    <col min="6638" max="6638" width="0.5703125" style="59" customWidth="1"/>
    <col min="6639" max="6640" width="0" style="59" hidden="1" customWidth="1"/>
    <col min="6641" max="6648" width="1.42578125" style="59" customWidth="1"/>
    <col min="6649" max="6649" width="2.140625" style="59" customWidth="1"/>
    <col min="6650" max="6650" width="0.28515625" style="59" customWidth="1"/>
    <col min="6651" max="6651" width="2.7109375" style="59" customWidth="1"/>
    <col min="6652" max="6652" width="0" style="59" hidden="1" customWidth="1"/>
    <col min="6653" max="6653" width="0.28515625" style="59" customWidth="1"/>
    <col min="6654" max="6655" width="0.140625" style="59" customWidth="1"/>
    <col min="6656" max="6656" width="1.42578125" style="59" customWidth="1"/>
    <col min="6657" max="6657" width="0.140625" style="59" customWidth="1"/>
    <col min="6658" max="6658" width="0" style="59" hidden="1" customWidth="1"/>
    <col min="6659" max="6659" width="0.28515625" style="59" customWidth="1"/>
    <col min="6660" max="6660" width="1.42578125" style="59" customWidth="1"/>
    <col min="6661" max="6661" width="0.42578125" style="59" customWidth="1"/>
    <col min="6662" max="6662" width="0.140625" style="59" customWidth="1"/>
    <col min="6663" max="6663" width="0.42578125" style="59" customWidth="1"/>
    <col min="6664" max="6664" width="0.140625" style="59" customWidth="1"/>
    <col min="6665" max="6666" width="1.42578125" style="59" customWidth="1"/>
    <col min="6667" max="6667" width="0.28515625" style="59" customWidth="1"/>
    <col min="6668" max="6668" width="1.42578125" style="59" customWidth="1"/>
    <col min="6669" max="6669" width="0.42578125" style="59" customWidth="1"/>
    <col min="6670" max="6670" width="0" style="59" hidden="1" customWidth="1"/>
    <col min="6671" max="6671" width="1.42578125" style="59" customWidth="1"/>
    <col min="6672" max="6672" width="0.28515625" style="59" customWidth="1"/>
    <col min="6673" max="6673" width="0.140625" style="59" customWidth="1"/>
    <col min="6674" max="6674" width="0" style="59" hidden="1" customWidth="1"/>
    <col min="6675" max="6675" width="8" style="59" customWidth="1"/>
    <col min="6676" max="6676" width="5.7109375" style="59" customWidth="1"/>
    <col min="6677" max="6677" width="7.28515625" style="59" customWidth="1"/>
    <col min="6678" max="6678" width="4.28515625" style="59" customWidth="1"/>
    <col min="6679" max="6679" width="8.140625" style="59" customWidth="1"/>
    <col min="6680" max="6681" width="7.28515625" style="59" customWidth="1"/>
    <col min="6682" max="6682" width="8.28515625" style="59" customWidth="1"/>
    <col min="6683" max="6683" width="8.7109375" style="59" customWidth="1"/>
    <col min="6684" max="6684" width="6.42578125" style="59" customWidth="1"/>
    <col min="6685" max="6685" width="0" style="59" hidden="1" customWidth="1"/>
    <col min="6686" max="6686" width="10" style="59" customWidth="1"/>
    <col min="6687" max="6687" width="11.140625" style="59" customWidth="1"/>
    <col min="6688" max="6692" width="1.42578125" style="59" customWidth="1"/>
    <col min="6693" max="6693" width="1" style="59" customWidth="1"/>
    <col min="6694" max="6695" width="0" style="59" hidden="1" customWidth="1"/>
    <col min="6696" max="6696" width="8.28515625" style="59" customWidth="1"/>
    <col min="6697" max="6697" width="11" style="59" customWidth="1"/>
    <col min="6698" max="6698" width="9.7109375" style="59" customWidth="1"/>
    <col min="6699" max="6701" width="1.42578125" style="59" customWidth="1"/>
    <col min="6702" max="6702" width="0" style="59" hidden="1" customWidth="1"/>
    <col min="6703" max="6703" width="2.28515625" style="59" customWidth="1"/>
    <col min="6704" max="6706" width="1.42578125" style="59" customWidth="1"/>
    <col min="6707" max="6707" width="0" style="59" hidden="1" customWidth="1"/>
    <col min="6708" max="6708" width="1.42578125" style="59" customWidth="1"/>
    <col min="6709" max="6709" width="0.42578125" style="59" customWidth="1"/>
    <col min="6710" max="6711" width="0.140625" style="59" customWidth="1"/>
    <col min="6712" max="6712" width="0" style="59" hidden="1" customWidth="1"/>
    <col min="6713" max="6713" width="2.7109375" style="59" customWidth="1"/>
    <col min="6714" max="6714" width="3.5703125" style="59" customWidth="1"/>
    <col min="6715" max="6716" width="0.5703125" style="59" customWidth="1"/>
    <col min="6717" max="6717" width="1.42578125" style="59" customWidth="1"/>
    <col min="6718" max="6718" width="0" style="59" hidden="1" customWidth="1"/>
    <col min="6719" max="6720" width="1.42578125" style="59" customWidth="1"/>
    <col min="6721" max="6721" width="3" style="59" customWidth="1"/>
    <col min="6722" max="6722" width="0.140625" style="59" customWidth="1"/>
    <col min="6723" max="6723" width="0.42578125" style="59" customWidth="1"/>
    <col min="6724" max="6724" width="0.28515625" style="59" customWidth="1"/>
    <col min="6725" max="6725" width="1.42578125" style="59" customWidth="1"/>
    <col min="6726" max="6726" width="2.42578125" style="59" customWidth="1"/>
    <col min="6727" max="6727" width="0.28515625" style="59" customWidth="1"/>
    <col min="6728" max="6868" width="1.42578125" style="59"/>
    <col min="6869" max="6869" width="1.42578125" style="59" customWidth="1"/>
    <col min="6870" max="6870" width="0.140625" style="59" customWidth="1"/>
    <col min="6871" max="6871" width="1.42578125" style="59" customWidth="1"/>
    <col min="6872" max="6873" width="0.140625" style="59" customWidth="1"/>
    <col min="6874" max="6874" width="1.42578125" style="59" customWidth="1"/>
    <col min="6875" max="6875" width="0.28515625" style="59" customWidth="1"/>
    <col min="6876" max="6877" width="0" style="59" hidden="1" customWidth="1"/>
    <col min="6878" max="6878" width="1.42578125" style="59" customWidth="1"/>
    <col min="6879" max="6879" width="0" style="59" hidden="1" customWidth="1"/>
    <col min="6880" max="6880" width="1.140625" style="59" customWidth="1"/>
    <col min="6881" max="6881" width="0.140625" style="59" customWidth="1"/>
    <col min="6882" max="6882" width="0.28515625" style="59" customWidth="1"/>
    <col min="6883" max="6893" width="1.42578125" style="59" customWidth="1"/>
    <col min="6894" max="6894" width="0.5703125" style="59" customWidth="1"/>
    <col min="6895" max="6896" width="0" style="59" hidden="1" customWidth="1"/>
    <col min="6897" max="6904" width="1.42578125" style="59" customWidth="1"/>
    <col min="6905" max="6905" width="2.140625" style="59" customWidth="1"/>
    <col min="6906" max="6906" width="0.28515625" style="59" customWidth="1"/>
    <col min="6907" max="6907" width="2.7109375" style="59" customWidth="1"/>
    <col min="6908" max="6908" width="0" style="59" hidden="1" customWidth="1"/>
    <col min="6909" max="6909" width="0.28515625" style="59" customWidth="1"/>
    <col min="6910" max="6911" width="0.140625" style="59" customWidth="1"/>
    <col min="6912" max="6912" width="1.42578125" style="59" customWidth="1"/>
    <col min="6913" max="6913" width="0.140625" style="59" customWidth="1"/>
    <col min="6914" max="6914" width="0" style="59" hidden="1" customWidth="1"/>
    <col min="6915" max="6915" width="0.28515625" style="59" customWidth="1"/>
    <col min="6916" max="6916" width="1.42578125" style="59" customWidth="1"/>
    <col min="6917" max="6917" width="0.42578125" style="59" customWidth="1"/>
    <col min="6918" max="6918" width="0.140625" style="59" customWidth="1"/>
    <col min="6919" max="6919" width="0.42578125" style="59" customWidth="1"/>
    <col min="6920" max="6920" width="0.140625" style="59" customWidth="1"/>
    <col min="6921" max="6922" width="1.42578125" style="59" customWidth="1"/>
    <col min="6923" max="6923" width="0.28515625" style="59" customWidth="1"/>
    <col min="6924" max="6924" width="1.42578125" style="59" customWidth="1"/>
    <col min="6925" max="6925" width="0.42578125" style="59" customWidth="1"/>
    <col min="6926" max="6926" width="0" style="59" hidden="1" customWidth="1"/>
    <col min="6927" max="6927" width="1.42578125" style="59" customWidth="1"/>
    <col min="6928" max="6928" width="0.28515625" style="59" customWidth="1"/>
    <col min="6929" max="6929" width="0.140625" style="59" customWidth="1"/>
    <col min="6930" max="6930" width="0" style="59" hidden="1" customWidth="1"/>
    <col min="6931" max="6931" width="8" style="59" customWidth="1"/>
    <col min="6932" max="6932" width="5.7109375" style="59" customWidth="1"/>
    <col min="6933" max="6933" width="7.28515625" style="59" customWidth="1"/>
    <col min="6934" max="6934" width="4.28515625" style="59" customWidth="1"/>
    <col min="6935" max="6935" width="8.140625" style="59" customWidth="1"/>
    <col min="6936" max="6937" width="7.28515625" style="59" customWidth="1"/>
    <col min="6938" max="6938" width="8.28515625" style="59" customWidth="1"/>
    <col min="6939" max="6939" width="8.7109375" style="59" customWidth="1"/>
    <col min="6940" max="6940" width="6.42578125" style="59" customWidth="1"/>
    <col min="6941" max="6941" width="0" style="59" hidden="1" customWidth="1"/>
    <col min="6942" max="6942" width="10" style="59" customWidth="1"/>
    <col min="6943" max="6943" width="11.140625" style="59" customWidth="1"/>
    <col min="6944" max="6948" width="1.42578125" style="59" customWidth="1"/>
    <col min="6949" max="6949" width="1" style="59" customWidth="1"/>
    <col min="6950" max="6951" width="0" style="59" hidden="1" customWidth="1"/>
    <col min="6952" max="6952" width="8.28515625" style="59" customWidth="1"/>
    <col min="6953" max="6953" width="11" style="59" customWidth="1"/>
    <col min="6954" max="6954" width="9.7109375" style="59" customWidth="1"/>
    <col min="6955" max="6957" width="1.42578125" style="59" customWidth="1"/>
    <col min="6958" max="6958" width="0" style="59" hidden="1" customWidth="1"/>
    <col min="6959" max="6959" width="2.28515625" style="59" customWidth="1"/>
    <col min="6960" max="6962" width="1.42578125" style="59" customWidth="1"/>
    <col min="6963" max="6963" width="0" style="59" hidden="1" customWidth="1"/>
    <col min="6964" max="6964" width="1.42578125" style="59" customWidth="1"/>
    <col min="6965" max="6965" width="0.42578125" style="59" customWidth="1"/>
    <col min="6966" max="6967" width="0.140625" style="59" customWidth="1"/>
    <col min="6968" max="6968" width="0" style="59" hidden="1" customWidth="1"/>
    <col min="6969" max="6969" width="2.7109375" style="59" customWidth="1"/>
    <col min="6970" max="6970" width="3.5703125" style="59" customWidth="1"/>
    <col min="6971" max="6972" width="0.5703125" style="59" customWidth="1"/>
    <col min="6973" max="6973" width="1.42578125" style="59" customWidth="1"/>
    <col min="6974" max="6974" width="0" style="59" hidden="1" customWidth="1"/>
    <col min="6975" max="6976" width="1.42578125" style="59" customWidth="1"/>
    <col min="6977" max="6977" width="3" style="59" customWidth="1"/>
    <col min="6978" max="6978" width="0.140625" style="59" customWidth="1"/>
    <col min="6979" max="6979" width="0.42578125" style="59" customWidth="1"/>
    <col min="6980" max="6980" width="0.28515625" style="59" customWidth="1"/>
    <col min="6981" max="6981" width="1.42578125" style="59" customWidth="1"/>
    <col min="6982" max="6982" width="2.42578125" style="59" customWidth="1"/>
    <col min="6983" max="6983" width="0.28515625" style="59" customWidth="1"/>
    <col min="6984" max="7124" width="1.42578125" style="59"/>
    <col min="7125" max="7125" width="1.42578125" style="59" customWidth="1"/>
    <col min="7126" max="7126" width="0.140625" style="59" customWidth="1"/>
    <col min="7127" max="7127" width="1.42578125" style="59" customWidth="1"/>
    <col min="7128" max="7129" width="0.140625" style="59" customWidth="1"/>
    <col min="7130" max="7130" width="1.42578125" style="59" customWidth="1"/>
    <col min="7131" max="7131" width="0.28515625" style="59" customWidth="1"/>
    <col min="7132" max="7133" width="0" style="59" hidden="1" customWidth="1"/>
    <col min="7134" max="7134" width="1.42578125" style="59" customWidth="1"/>
    <col min="7135" max="7135" width="0" style="59" hidden="1" customWidth="1"/>
    <col min="7136" max="7136" width="1.140625" style="59" customWidth="1"/>
    <col min="7137" max="7137" width="0.140625" style="59" customWidth="1"/>
    <col min="7138" max="7138" width="0.28515625" style="59" customWidth="1"/>
    <col min="7139" max="7149" width="1.42578125" style="59" customWidth="1"/>
    <col min="7150" max="7150" width="0.5703125" style="59" customWidth="1"/>
    <col min="7151" max="7152" width="0" style="59" hidden="1" customWidth="1"/>
    <col min="7153" max="7160" width="1.42578125" style="59" customWidth="1"/>
    <col min="7161" max="7161" width="2.140625" style="59" customWidth="1"/>
    <col min="7162" max="7162" width="0.28515625" style="59" customWidth="1"/>
    <col min="7163" max="7163" width="2.7109375" style="59" customWidth="1"/>
    <col min="7164" max="7164" width="0" style="59" hidden="1" customWidth="1"/>
    <col min="7165" max="7165" width="0.28515625" style="59" customWidth="1"/>
    <col min="7166" max="7167" width="0.140625" style="59" customWidth="1"/>
    <col min="7168" max="7168" width="1.42578125" style="59" customWidth="1"/>
    <col min="7169" max="7169" width="0.140625" style="59" customWidth="1"/>
    <col min="7170" max="7170" width="0" style="59" hidden="1" customWidth="1"/>
    <col min="7171" max="7171" width="0.28515625" style="59" customWidth="1"/>
    <col min="7172" max="7172" width="1.42578125" style="59" customWidth="1"/>
    <col min="7173" max="7173" width="0.42578125" style="59" customWidth="1"/>
    <col min="7174" max="7174" width="0.140625" style="59" customWidth="1"/>
    <col min="7175" max="7175" width="0.42578125" style="59" customWidth="1"/>
    <col min="7176" max="7176" width="0.140625" style="59" customWidth="1"/>
    <col min="7177" max="7178" width="1.42578125" style="59" customWidth="1"/>
    <col min="7179" max="7179" width="0.28515625" style="59" customWidth="1"/>
    <col min="7180" max="7180" width="1.42578125" style="59" customWidth="1"/>
    <col min="7181" max="7181" width="0.42578125" style="59" customWidth="1"/>
    <col min="7182" max="7182" width="0" style="59" hidden="1" customWidth="1"/>
    <col min="7183" max="7183" width="1.42578125" style="59" customWidth="1"/>
    <col min="7184" max="7184" width="0.28515625" style="59" customWidth="1"/>
    <col min="7185" max="7185" width="0.140625" style="59" customWidth="1"/>
    <col min="7186" max="7186" width="0" style="59" hidden="1" customWidth="1"/>
    <col min="7187" max="7187" width="8" style="59" customWidth="1"/>
    <col min="7188" max="7188" width="5.7109375" style="59" customWidth="1"/>
    <col min="7189" max="7189" width="7.28515625" style="59" customWidth="1"/>
    <col min="7190" max="7190" width="4.28515625" style="59" customWidth="1"/>
    <col min="7191" max="7191" width="8.140625" style="59" customWidth="1"/>
    <col min="7192" max="7193" width="7.28515625" style="59" customWidth="1"/>
    <col min="7194" max="7194" width="8.28515625" style="59" customWidth="1"/>
    <col min="7195" max="7195" width="8.7109375" style="59" customWidth="1"/>
    <col min="7196" max="7196" width="6.42578125" style="59" customWidth="1"/>
    <col min="7197" max="7197" width="0" style="59" hidden="1" customWidth="1"/>
    <col min="7198" max="7198" width="10" style="59" customWidth="1"/>
    <col min="7199" max="7199" width="11.140625" style="59" customWidth="1"/>
    <col min="7200" max="7204" width="1.42578125" style="59" customWidth="1"/>
    <col min="7205" max="7205" width="1" style="59" customWidth="1"/>
    <col min="7206" max="7207" width="0" style="59" hidden="1" customWidth="1"/>
    <col min="7208" max="7208" width="8.28515625" style="59" customWidth="1"/>
    <col min="7209" max="7209" width="11" style="59" customWidth="1"/>
    <col min="7210" max="7210" width="9.7109375" style="59" customWidth="1"/>
    <col min="7211" max="7213" width="1.42578125" style="59" customWidth="1"/>
    <col min="7214" max="7214" width="0" style="59" hidden="1" customWidth="1"/>
    <col min="7215" max="7215" width="2.28515625" style="59" customWidth="1"/>
    <col min="7216" max="7218" width="1.42578125" style="59" customWidth="1"/>
    <col min="7219" max="7219" width="0" style="59" hidden="1" customWidth="1"/>
    <col min="7220" max="7220" width="1.42578125" style="59" customWidth="1"/>
    <col min="7221" max="7221" width="0.42578125" style="59" customWidth="1"/>
    <col min="7222" max="7223" width="0.140625" style="59" customWidth="1"/>
    <col min="7224" max="7224" width="0" style="59" hidden="1" customWidth="1"/>
    <col min="7225" max="7225" width="2.7109375" style="59" customWidth="1"/>
    <col min="7226" max="7226" width="3.5703125" style="59" customWidth="1"/>
    <col min="7227" max="7228" width="0.5703125" style="59" customWidth="1"/>
    <col min="7229" max="7229" width="1.42578125" style="59" customWidth="1"/>
    <col min="7230" max="7230" width="0" style="59" hidden="1" customWidth="1"/>
    <col min="7231" max="7232" width="1.42578125" style="59" customWidth="1"/>
    <col min="7233" max="7233" width="3" style="59" customWidth="1"/>
    <col min="7234" max="7234" width="0.140625" style="59" customWidth="1"/>
    <col min="7235" max="7235" width="0.42578125" style="59" customWidth="1"/>
    <col min="7236" max="7236" width="0.28515625" style="59" customWidth="1"/>
    <col min="7237" max="7237" width="1.42578125" style="59" customWidth="1"/>
    <col min="7238" max="7238" width="2.42578125" style="59" customWidth="1"/>
    <col min="7239" max="7239" width="0.28515625" style="59" customWidth="1"/>
    <col min="7240" max="7380" width="1.42578125" style="59"/>
    <col min="7381" max="7381" width="1.42578125" style="59" customWidth="1"/>
    <col min="7382" max="7382" width="0.140625" style="59" customWidth="1"/>
    <col min="7383" max="7383" width="1.42578125" style="59" customWidth="1"/>
    <col min="7384" max="7385" width="0.140625" style="59" customWidth="1"/>
    <col min="7386" max="7386" width="1.42578125" style="59" customWidth="1"/>
    <col min="7387" max="7387" width="0.28515625" style="59" customWidth="1"/>
    <col min="7388" max="7389" width="0" style="59" hidden="1" customWidth="1"/>
    <col min="7390" max="7390" width="1.42578125" style="59" customWidth="1"/>
    <col min="7391" max="7391" width="0" style="59" hidden="1" customWidth="1"/>
    <col min="7392" max="7392" width="1.140625" style="59" customWidth="1"/>
    <col min="7393" max="7393" width="0.140625" style="59" customWidth="1"/>
    <col min="7394" max="7394" width="0.28515625" style="59" customWidth="1"/>
    <col min="7395" max="7405" width="1.42578125" style="59" customWidth="1"/>
    <col min="7406" max="7406" width="0.5703125" style="59" customWidth="1"/>
    <col min="7407" max="7408" width="0" style="59" hidden="1" customWidth="1"/>
    <col min="7409" max="7416" width="1.42578125" style="59" customWidth="1"/>
    <col min="7417" max="7417" width="2.140625" style="59" customWidth="1"/>
    <col min="7418" max="7418" width="0.28515625" style="59" customWidth="1"/>
    <col min="7419" max="7419" width="2.7109375" style="59" customWidth="1"/>
    <col min="7420" max="7420" width="0" style="59" hidden="1" customWidth="1"/>
    <col min="7421" max="7421" width="0.28515625" style="59" customWidth="1"/>
    <col min="7422" max="7423" width="0.140625" style="59" customWidth="1"/>
    <col min="7424" max="7424" width="1.42578125" style="59" customWidth="1"/>
    <col min="7425" max="7425" width="0.140625" style="59" customWidth="1"/>
    <col min="7426" max="7426" width="0" style="59" hidden="1" customWidth="1"/>
    <col min="7427" max="7427" width="0.28515625" style="59" customWidth="1"/>
    <col min="7428" max="7428" width="1.42578125" style="59" customWidth="1"/>
    <col min="7429" max="7429" width="0.42578125" style="59" customWidth="1"/>
    <col min="7430" max="7430" width="0.140625" style="59" customWidth="1"/>
    <col min="7431" max="7431" width="0.42578125" style="59" customWidth="1"/>
    <col min="7432" max="7432" width="0.140625" style="59" customWidth="1"/>
    <col min="7433" max="7434" width="1.42578125" style="59" customWidth="1"/>
    <col min="7435" max="7435" width="0.28515625" style="59" customWidth="1"/>
    <col min="7436" max="7436" width="1.42578125" style="59" customWidth="1"/>
    <col min="7437" max="7437" width="0.42578125" style="59" customWidth="1"/>
    <col min="7438" max="7438" width="0" style="59" hidden="1" customWidth="1"/>
    <col min="7439" max="7439" width="1.42578125" style="59" customWidth="1"/>
    <col min="7440" max="7440" width="0.28515625" style="59" customWidth="1"/>
    <col min="7441" max="7441" width="0.140625" style="59" customWidth="1"/>
    <col min="7442" max="7442" width="0" style="59" hidden="1" customWidth="1"/>
    <col min="7443" max="7443" width="8" style="59" customWidth="1"/>
    <col min="7444" max="7444" width="5.7109375" style="59" customWidth="1"/>
    <col min="7445" max="7445" width="7.28515625" style="59" customWidth="1"/>
    <col min="7446" max="7446" width="4.28515625" style="59" customWidth="1"/>
    <col min="7447" max="7447" width="8.140625" style="59" customWidth="1"/>
    <col min="7448" max="7449" width="7.28515625" style="59" customWidth="1"/>
    <col min="7450" max="7450" width="8.28515625" style="59" customWidth="1"/>
    <col min="7451" max="7451" width="8.7109375" style="59" customWidth="1"/>
    <col min="7452" max="7452" width="6.42578125" style="59" customWidth="1"/>
    <col min="7453" max="7453" width="0" style="59" hidden="1" customWidth="1"/>
    <col min="7454" max="7454" width="10" style="59" customWidth="1"/>
    <col min="7455" max="7455" width="11.140625" style="59" customWidth="1"/>
    <col min="7456" max="7460" width="1.42578125" style="59" customWidth="1"/>
    <col min="7461" max="7461" width="1" style="59" customWidth="1"/>
    <col min="7462" max="7463" width="0" style="59" hidden="1" customWidth="1"/>
    <col min="7464" max="7464" width="8.28515625" style="59" customWidth="1"/>
    <col min="7465" max="7465" width="11" style="59" customWidth="1"/>
    <col min="7466" max="7466" width="9.7109375" style="59" customWidth="1"/>
    <col min="7467" max="7469" width="1.42578125" style="59" customWidth="1"/>
    <col min="7470" max="7470" width="0" style="59" hidden="1" customWidth="1"/>
    <col min="7471" max="7471" width="2.28515625" style="59" customWidth="1"/>
    <col min="7472" max="7474" width="1.42578125" style="59" customWidth="1"/>
    <col min="7475" max="7475" width="0" style="59" hidden="1" customWidth="1"/>
    <col min="7476" max="7476" width="1.42578125" style="59" customWidth="1"/>
    <col min="7477" max="7477" width="0.42578125" style="59" customWidth="1"/>
    <col min="7478" max="7479" width="0.140625" style="59" customWidth="1"/>
    <col min="7480" max="7480" width="0" style="59" hidden="1" customWidth="1"/>
    <col min="7481" max="7481" width="2.7109375" style="59" customWidth="1"/>
    <col min="7482" max="7482" width="3.5703125" style="59" customWidth="1"/>
    <col min="7483" max="7484" width="0.5703125" style="59" customWidth="1"/>
    <col min="7485" max="7485" width="1.42578125" style="59" customWidth="1"/>
    <col min="7486" max="7486" width="0" style="59" hidden="1" customWidth="1"/>
    <col min="7487" max="7488" width="1.42578125" style="59" customWidth="1"/>
    <col min="7489" max="7489" width="3" style="59" customWidth="1"/>
    <col min="7490" max="7490" width="0.140625" style="59" customWidth="1"/>
    <col min="7491" max="7491" width="0.42578125" style="59" customWidth="1"/>
    <col min="7492" max="7492" width="0.28515625" style="59" customWidth="1"/>
    <col min="7493" max="7493" width="1.42578125" style="59" customWidth="1"/>
    <col min="7494" max="7494" width="2.42578125" style="59" customWidth="1"/>
    <col min="7495" max="7495" width="0.28515625" style="59" customWidth="1"/>
    <col min="7496" max="7636" width="1.42578125" style="59"/>
    <col min="7637" max="7637" width="1.42578125" style="59" customWidth="1"/>
    <col min="7638" max="7638" width="0.140625" style="59" customWidth="1"/>
    <col min="7639" max="7639" width="1.42578125" style="59" customWidth="1"/>
    <col min="7640" max="7641" width="0.140625" style="59" customWidth="1"/>
    <col min="7642" max="7642" width="1.42578125" style="59" customWidth="1"/>
    <col min="7643" max="7643" width="0.28515625" style="59" customWidth="1"/>
    <col min="7644" max="7645" width="0" style="59" hidden="1" customWidth="1"/>
    <col min="7646" max="7646" width="1.42578125" style="59" customWidth="1"/>
    <col min="7647" max="7647" width="0" style="59" hidden="1" customWidth="1"/>
    <col min="7648" max="7648" width="1.140625" style="59" customWidth="1"/>
    <col min="7649" max="7649" width="0.140625" style="59" customWidth="1"/>
    <col min="7650" max="7650" width="0.28515625" style="59" customWidth="1"/>
    <col min="7651" max="7661" width="1.42578125" style="59" customWidth="1"/>
    <col min="7662" max="7662" width="0.5703125" style="59" customWidth="1"/>
    <col min="7663" max="7664" width="0" style="59" hidden="1" customWidth="1"/>
    <col min="7665" max="7672" width="1.42578125" style="59" customWidth="1"/>
    <col min="7673" max="7673" width="2.140625" style="59" customWidth="1"/>
    <col min="7674" max="7674" width="0.28515625" style="59" customWidth="1"/>
    <col min="7675" max="7675" width="2.7109375" style="59" customWidth="1"/>
    <col min="7676" max="7676" width="0" style="59" hidden="1" customWidth="1"/>
    <col min="7677" max="7677" width="0.28515625" style="59" customWidth="1"/>
    <col min="7678" max="7679" width="0.140625" style="59" customWidth="1"/>
    <col min="7680" max="7680" width="1.42578125" style="59" customWidth="1"/>
    <col min="7681" max="7681" width="0.140625" style="59" customWidth="1"/>
    <col min="7682" max="7682" width="0" style="59" hidden="1" customWidth="1"/>
    <col min="7683" max="7683" width="0.28515625" style="59" customWidth="1"/>
    <col min="7684" max="7684" width="1.42578125" style="59" customWidth="1"/>
    <col min="7685" max="7685" width="0.42578125" style="59" customWidth="1"/>
    <col min="7686" max="7686" width="0.140625" style="59" customWidth="1"/>
    <col min="7687" max="7687" width="0.42578125" style="59" customWidth="1"/>
    <col min="7688" max="7688" width="0.140625" style="59" customWidth="1"/>
    <col min="7689" max="7690" width="1.42578125" style="59" customWidth="1"/>
    <col min="7691" max="7691" width="0.28515625" style="59" customWidth="1"/>
    <col min="7692" max="7692" width="1.42578125" style="59" customWidth="1"/>
    <col min="7693" max="7693" width="0.42578125" style="59" customWidth="1"/>
    <col min="7694" max="7694" width="0" style="59" hidden="1" customWidth="1"/>
    <col min="7695" max="7695" width="1.42578125" style="59" customWidth="1"/>
    <col min="7696" max="7696" width="0.28515625" style="59" customWidth="1"/>
    <col min="7697" max="7697" width="0.140625" style="59" customWidth="1"/>
    <col min="7698" max="7698" width="0" style="59" hidden="1" customWidth="1"/>
    <col min="7699" max="7699" width="8" style="59" customWidth="1"/>
    <col min="7700" max="7700" width="5.7109375" style="59" customWidth="1"/>
    <col min="7701" max="7701" width="7.28515625" style="59" customWidth="1"/>
    <col min="7702" max="7702" width="4.28515625" style="59" customWidth="1"/>
    <col min="7703" max="7703" width="8.140625" style="59" customWidth="1"/>
    <col min="7704" max="7705" width="7.28515625" style="59" customWidth="1"/>
    <col min="7706" max="7706" width="8.28515625" style="59" customWidth="1"/>
    <col min="7707" max="7707" width="8.7109375" style="59" customWidth="1"/>
    <col min="7708" max="7708" width="6.42578125" style="59" customWidth="1"/>
    <col min="7709" max="7709" width="0" style="59" hidden="1" customWidth="1"/>
    <col min="7710" max="7710" width="10" style="59" customWidth="1"/>
    <col min="7711" max="7711" width="11.140625" style="59" customWidth="1"/>
    <col min="7712" max="7716" width="1.42578125" style="59" customWidth="1"/>
    <col min="7717" max="7717" width="1" style="59" customWidth="1"/>
    <col min="7718" max="7719" width="0" style="59" hidden="1" customWidth="1"/>
    <col min="7720" max="7720" width="8.28515625" style="59" customWidth="1"/>
    <col min="7721" max="7721" width="11" style="59" customWidth="1"/>
    <col min="7722" max="7722" width="9.7109375" style="59" customWidth="1"/>
    <col min="7723" max="7725" width="1.42578125" style="59" customWidth="1"/>
    <col min="7726" max="7726" width="0" style="59" hidden="1" customWidth="1"/>
    <col min="7727" max="7727" width="2.28515625" style="59" customWidth="1"/>
    <col min="7728" max="7730" width="1.42578125" style="59" customWidth="1"/>
    <col min="7731" max="7731" width="0" style="59" hidden="1" customWidth="1"/>
    <col min="7732" max="7732" width="1.42578125" style="59" customWidth="1"/>
    <col min="7733" max="7733" width="0.42578125" style="59" customWidth="1"/>
    <col min="7734" max="7735" width="0.140625" style="59" customWidth="1"/>
    <col min="7736" max="7736" width="0" style="59" hidden="1" customWidth="1"/>
    <col min="7737" max="7737" width="2.7109375" style="59" customWidth="1"/>
    <col min="7738" max="7738" width="3.5703125" style="59" customWidth="1"/>
    <col min="7739" max="7740" width="0.5703125" style="59" customWidth="1"/>
    <col min="7741" max="7741" width="1.42578125" style="59" customWidth="1"/>
    <col min="7742" max="7742" width="0" style="59" hidden="1" customWidth="1"/>
    <col min="7743" max="7744" width="1.42578125" style="59" customWidth="1"/>
    <col min="7745" max="7745" width="3" style="59" customWidth="1"/>
    <col min="7746" max="7746" width="0.140625" style="59" customWidth="1"/>
    <col min="7747" max="7747" width="0.42578125" style="59" customWidth="1"/>
    <col min="7748" max="7748" width="0.28515625" style="59" customWidth="1"/>
    <col min="7749" max="7749" width="1.42578125" style="59" customWidth="1"/>
    <col min="7750" max="7750" width="2.42578125" style="59" customWidth="1"/>
    <col min="7751" max="7751" width="0.28515625" style="59" customWidth="1"/>
    <col min="7752" max="7892" width="1.42578125" style="59"/>
    <col min="7893" max="7893" width="1.42578125" style="59" customWidth="1"/>
    <col min="7894" max="7894" width="0.140625" style="59" customWidth="1"/>
    <col min="7895" max="7895" width="1.42578125" style="59" customWidth="1"/>
    <col min="7896" max="7897" width="0.140625" style="59" customWidth="1"/>
    <col min="7898" max="7898" width="1.42578125" style="59" customWidth="1"/>
    <col min="7899" max="7899" width="0.28515625" style="59" customWidth="1"/>
    <col min="7900" max="7901" width="0" style="59" hidden="1" customWidth="1"/>
    <col min="7902" max="7902" width="1.42578125" style="59" customWidth="1"/>
    <col min="7903" max="7903" width="0" style="59" hidden="1" customWidth="1"/>
    <col min="7904" max="7904" width="1.140625" style="59" customWidth="1"/>
    <col min="7905" max="7905" width="0.140625" style="59" customWidth="1"/>
    <col min="7906" max="7906" width="0.28515625" style="59" customWidth="1"/>
    <col min="7907" max="7917" width="1.42578125" style="59" customWidth="1"/>
    <col min="7918" max="7918" width="0.5703125" style="59" customWidth="1"/>
    <col min="7919" max="7920" width="0" style="59" hidden="1" customWidth="1"/>
    <col min="7921" max="7928" width="1.42578125" style="59" customWidth="1"/>
    <col min="7929" max="7929" width="2.140625" style="59" customWidth="1"/>
    <col min="7930" max="7930" width="0.28515625" style="59" customWidth="1"/>
    <col min="7931" max="7931" width="2.7109375" style="59" customWidth="1"/>
    <col min="7932" max="7932" width="0" style="59" hidden="1" customWidth="1"/>
    <col min="7933" max="7933" width="0.28515625" style="59" customWidth="1"/>
    <col min="7934" max="7935" width="0.140625" style="59" customWidth="1"/>
    <col min="7936" max="7936" width="1.42578125" style="59" customWidth="1"/>
    <col min="7937" max="7937" width="0.140625" style="59" customWidth="1"/>
    <col min="7938" max="7938" width="0" style="59" hidden="1" customWidth="1"/>
    <col min="7939" max="7939" width="0.28515625" style="59" customWidth="1"/>
    <col min="7940" max="7940" width="1.42578125" style="59" customWidth="1"/>
    <col min="7941" max="7941" width="0.42578125" style="59" customWidth="1"/>
    <col min="7942" max="7942" width="0.140625" style="59" customWidth="1"/>
    <col min="7943" max="7943" width="0.42578125" style="59" customWidth="1"/>
    <col min="7944" max="7944" width="0.140625" style="59" customWidth="1"/>
    <col min="7945" max="7946" width="1.42578125" style="59" customWidth="1"/>
    <col min="7947" max="7947" width="0.28515625" style="59" customWidth="1"/>
    <col min="7948" max="7948" width="1.42578125" style="59" customWidth="1"/>
    <col min="7949" max="7949" width="0.42578125" style="59" customWidth="1"/>
    <col min="7950" max="7950" width="0" style="59" hidden="1" customWidth="1"/>
    <col min="7951" max="7951" width="1.42578125" style="59" customWidth="1"/>
    <col min="7952" max="7952" width="0.28515625" style="59" customWidth="1"/>
    <col min="7953" max="7953" width="0.140625" style="59" customWidth="1"/>
    <col min="7954" max="7954" width="0" style="59" hidden="1" customWidth="1"/>
    <col min="7955" max="7955" width="8" style="59" customWidth="1"/>
    <col min="7956" max="7956" width="5.7109375" style="59" customWidth="1"/>
    <col min="7957" max="7957" width="7.28515625" style="59" customWidth="1"/>
    <col min="7958" max="7958" width="4.28515625" style="59" customWidth="1"/>
    <col min="7959" max="7959" width="8.140625" style="59" customWidth="1"/>
    <col min="7960" max="7961" width="7.28515625" style="59" customWidth="1"/>
    <col min="7962" max="7962" width="8.28515625" style="59" customWidth="1"/>
    <col min="7963" max="7963" width="8.7109375" style="59" customWidth="1"/>
    <col min="7964" max="7964" width="6.42578125" style="59" customWidth="1"/>
    <col min="7965" max="7965" width="0" style="59" hidden="1" customWidth="1"/>
    <col min="7966" max="7966" width="10" style="59" customWidth="1"/>
    <col min="7967" max="7967" width="11.140625" style="59" customWidth="1"/>
    <col min="7968" max="7972" width="1.42578125" style="59" customWidth="1"/>
    <col min="7973" max="7973" width="1" style="59" customWidth="1"/>
    <col min="7974" max="7975" width="0" style="59" hidden="1" customWidth="1"/>
    <col min="7976" max="7976" width="8.28515625" style="59" customWidth="1"/>
    <col min="7977" max="7977" width="11" style="59" customWidth="1"/>
    <col min="7978" max="7978" width="9.7109375" style="59" customWidth="1"/>
    <col min="7979" max="7981" width="1.42578125" style="59" customWidth="1"/>
    <col min="7982" max="7982" width="0" style="59" hidden="1" customWidth="1"/>
    <col min="7983" max="7983" width="2.28515625" style="59" customWidth="1"/>
    <col min="7984" max="7986" width="1.42578125" style="59" customWidth="1"/>
    <col min="7987" max="7987" width="0" style="59" hidden="1" customWidth="1"/>
    <col min="7988" max="7988" width="1.42578125" style="59" customWidth="1"/>
    <col min="7989" max="7989" width="0.42578125" style="59" customWidth="1"/>
    <col min="7990" max="7991" width="0.140625" style="59" customWidth="1"/>
    <col min="7992" max="7992" width="0" style="59" hidden="1" customWidth="1"/>
    <col min="7993" max="7993" width="2.7109375" style="59" customWidth="1"/>
    <col min="7994" max="7994" width="3.5703125" style="59" customWidth="1"/>
    <col min="7995" max="7996" width="0.5703125" style="59" customWidth="1"/>
    <col min="7997" max="7997" width="1.42578125" style="59" customWidth="1"/>
    <col min="7998" max="7998" width="0" style="59" hidden="1" customWidth="1"/>
    <col min="7999" max="8000" width="1.42578125" style="59" customWidth="1"/>
    <col min="8001" max="8001" width="3" style="59" customWidth="1"/>
    <col min="8002" max="8002" width="0.140625" style="59" customWidth="1"/>
    <col min="8003" max="8003" width="0.42578125" style="59" customWidth="1"/>
    <col min="8004" max="8004" width="0.28515625" style="59" customWidth="1"/>
    <col min="8005" max="8005" width="1.42578125" style="59" customWidth="1"/>
    <col min="8006" max="8006" width="2.42578125" style="59" customWidth="1"/>
    <col min="8007" max="8007" width="0.28515625" style="59" customWidth="1"/>
    <col min="8008" max="8148" width="1.42578125" style="59"/>
    <col min="8149" max="8149" width="1.42578125" style="59" customWidth="1"/>
    <col min="8150" max="8150" width="0.140625" style="59" customWidth="1"/>
    <col min="8151" max="8151" width="1.42578125" style="59" customWidth="1"/>
    <col min="8152" max="8153" width="0.140625" style="59" customWidth="1"/>
    <col min="8154" max="8154" width="1.42578125" style="59" customWidth="1"/>
    <col min="8155" max="8155" width="0.28515625" style="59" customWidth="1"/>
    <col min="8156" max="8157" width="0" style="59" hidden="1" customWidth="1"/>
    <col min="8158" max="8158" width="1.42578125" style="59" customWidth="1"/>
    <col min="8159" max="8159" width="0" style="59" hidden="1" customWidth="1"/>
    <col min="8160" max="8160" width="1.140625" style="59" customWidth="1"/>
    <col min="8161" max="8161" width="0.140625" style="59" customWidth="1"/>
    <col min="8162" max="8162" width="0.28515625" style="59" customWidth="1"/>
    <col min="8163" max="8173" width="1.42578125" style="59" customWidth="1"/>
    <col min="8174" max="8174" width="0.5703125" style="59" customWidth="1"/>
    <col min="8175" max="8176" width="0" style="59" hidden="1" customWidth="1"/>
    <col min="8177" max="8184" width="1.42578125" style="59" customWidth="1"/>
    <col min="8185" max="8185" width="2.140625" style="59" customWidth="1"/>
    <col min="8186" max="8186" width="0.28515625" style="59" customWidth="1"/>
    <col min="8187" max="8187" width="2.7109375" style="59" customWidth="1"/>
    <col min="8188" max="8188" width="0" style="59" hidden="1" customWidth="1"/>
    <col min="8189" max="8189" width="0.28515625" style="59" customWidth="1"/>
    <col min="8190" max="8191" width="0.140625" style="59" customWidth="1"/>
    <col min="8192" max="8192" width="1.42578125" style="59" customWidth="1"/>
    <col min="8193" max="8193" width="0.140625" style="59" customWidth="1"/>
    <col min="8194" max="8194" width="0" style="59" hidden="1" customWidth="1"/>
    <col min="8195" max="8195" width="0.28515625" style="59" customWidth="1"/>
    <col min="8196" max="8196" width="1.42578125" style="59" customWidth="1"/>
    <col min="8197" max="8197" width="0.42578125" style="59" customWidth="1"/>
    <col min="8198" max="8198" width="0.140625" style="59" customWidth="1"/>
    <col min="8199" max="8199" width="0.42578125" style="59" customWidth="1"/>
    <col min="8200" max="8200" width="0.140625" style="59" customWidth="1"/>
    <col min="8201" max="8202" width="1.42578125" style="59" customWidth="1"/>
    <col min="8203" max="8203" width="0.28515625" style="59" customWidth="1"/>
    <col min="8204" max="8204" width="1.42578125" style="59" customWidth="1"/>
    <col min="8205" max="8205" width="0.42578125" style="59" customWidth="1"/>
    <col min="8206" max="8206" width="0" style="59" hidden="1" customWidth="1"/>
    <col min="8207" max="8207" width="1.42578125" style="59" customWidth="1"/>
    <col min="8208" max="8208" width="0.28515625" style="59" customWidth="1"/>
    <col min="8209" max="8209" width="0.140625" style="59" customWidth="1"/>
    <col min="8210" max="8210" width="0" style="59" hidden="1" customWidth="1"/>
    <col min="8211" max="8211" width="8" style="59" customWidth="1"/>
    <col min="8212" max="8212" width="5.7109375" style="59" customWidth="1"/>
    <col min="8213" max="8213" width="7.28515625" style="59" customWidth="1"/>
    <col min="8214" max="8214" width="4.28515625" style="59" customWidth="1"/>
    <col min="8215" max="8215" width="8.140625" style="59" customWidth="1"/>
    <col min="8216" max="8217" width="7.28515625" style="59" customWidth="1"/>
    <col min="8218" max="8218" width="8.28515625" style="59" customWidth="1"/>
    <col min="8219" max="8219" width="8.7109375" style="59" customWidth="1"/>
    <col min="8220" max="8220" width="6.42578125" style="59" customWidth="1"/>
    <col min="8221" max="8221" width="0" style="59" hidden="1" customWidth="1"/>
    <col min="8222" max="8222" width="10" style="59" customWidth="1"/>
    <col min="8223" max="8223" width="11.140625" style="59" customWidth="1"/>
    <col min="8224" max="8228" width="1.42578125" style="59" customWidth="1"/>
    <col min="8229" max="8229" width="1" style="59" customWidth="1"/>
    <col min="8230" max="8231" width="0" style="59" hidden="1" customWidth="1"/>
    <col min="8232" max="8232" width="8.28515625" style="59" customWidth="1"/>
    <col min="8233" max="8233" width="11" style="59" customWidth="1"/>
    <col min="8234" max="8234" width="9.7109375" style="59" customWidth="1"/>
    <col min="8235" max="8237" width="1.42578125" style="59" customWidth="1"/>
    <col min="8238" max="8238" width="0" style="59" hidden="1" customWidth="1"/>
    <col min="8239" max="8239" width="2.28515625" style="59" customWidth="1"/>
    <col min="8240" max="8242" width="1.42578125" style="59" customWidth="1"/>
    <col min="8243" max="8243" width="0" style="59" hidden="1" customWidth="1"/>
    <col min="8244" max="8244" width="1.42578125" style="59" customWidth="1"/>
    <col min="8245" max="8245" width="0.42578125" style="59" customWidth="1"/>
    <col min="8246" max="8247" width="0.140625" style="59" customWidth="1"/>
    <col min="8248" max="8248" width="0" style="59" hidden="1" customWidth="1"/>
    <col min="8249" max="8249" width="2.7109375" style="59" customWidth="1"/>
    <col min="8250" max="8250" width="3.5703125" style="59" customWidth="1"/>
    <col min="8251" max="8252" width="0.5703125" style="59" customWidth="1"/>
    <col min="8253" max="8253" width="1.42578125" style="59" customWidth="1"/>
    <col min="8254" max="8254" width="0" style="59" hidden="1" customWidth="1"/>
    <col min="8255" max="8256" width="1.42578125" style="59" customWidth="1"/>
    <col min="8257" max="8257" width="3" style="59" customWidth="1"/>
    <col min="8258" max="8258" width="0.140625" style="59" customWidth="1"/>
    <col min="8259" max="8259" width="0.42578125" style="59" customWidth="1"/>
    <col min="8260" max="8260" width="0.28515625" style="59" customWidth="1"/>
    <col min="8261" max="8261" width="1.42578125" style="59" customWidth="1"/>
    <col min="8262" max="8262" width="2.42578125" style="59" customWidth="1"/>
    <col min="8263" max="8263" width="0.28515625" style="59" customWidth="1"/>
    <col min="8264" max="8404" width="1.42578125" style="59"/>
    <col min="8405" max="8405" width="1.42578125" style="59" customWidth="1"/>
    <col min="8406" max="8406" width="0.140625" style="59" customWidth="1"/>
    <col min="8407" max="8407" width="1.42578125" style="59" customWidth="1"/>
    <col min="8408" max="8409" width="0.140625" style="59" customWidth="1"/>
    <col min="8410" max="8410" width="1.42578125" style="59" customWidth="1"/>
    <col min="8411" max="8411" width="0.28515625" style="59" customWidth="1"/>
    <col min="8412" max="8413" width="0" style="59" hidden="1" customWidth="1"/>
    <col min="8414" max="8414" width="1.42578125" style="59" customWidth="1"/>
    <col min="8415" max="8415" width="0" style="59" hidden="1" customWidth="1"/>
    <col min="8416" max="8416" width="1.140625" style="59" customWidth="1"/>
    <col min="8417" max="8417" width="0.140625" style="59" customWidth="1"/>
    <col min="8418" max="8418" width="0.28515625" style="59" customWidth="1"/>
    <col min="8419" max="8429" width="1.42578125" style="59" customWidth="1"/>
    <col min="8430" max="8430" width="0.5703125" style="59" customWidth="1"/>
    <col min="8431" max="8432" width="0" style="59" hidden="1" customWidth="1"/>
    <col min="8433" max="8440" width="1.42578125" style="59" customWidth="1"/>
    <col min="8441" max="8441" width="2.140625" style="59" customWidth="1"/>
    <col min="8442" max="8442" width="0.28515625" style="59" customWidth="1"/>
    <col min="8443" max="8443" width="2.7109375" style="59" customWidth="1"/>
    <col min="8444" max="8444" width="0" style="59" hidden="1" customWidth="1"/>
    <col min="8445" max="8445" width="0.28515625" style="59" customWidth="1"/>
    <col min="8446" max="8447" width="0.140625" style="59" customWidth="1"/>
    <col min="8448" max="8448" width="1.42578125" style="59" customWidth="1"/>
    <col min="8449" max="8449" width="0.140625" style="59" customWidth="1"/>
    <col min="8450" max="8450" width="0" style="59" hidden="1" customWidth="1"/>
    <col min="8451" max="8451" width="0.28515625" style="59" customWidth="1"/>
    <col min="8452" max="8452" width="1.42578125" style="59" customWidth="1"/>
    <col min="8453" max="8453" width="0.42578125" style="59" customWidth="1"/>
    <col min="8454" max="8454" width="0.140625" style="59" customWidth="1"/>
    <col min="8455" max="8455" width="0.42578125" style="59" customWidth="1"/>
    <col min="8456" max="8456" width="0.140625" style="59" customWidth="1"/>
    <col min="8457" max="8458" width="1.42578125" style="59" customWidth="1"/>
    <col min="8459" max="8459" width="0.28515625" style="59" customWidth="1"/>
    <col min="8460" max="8460" width="1.42578125" style="59" customWidth="1"/>
    <col min="8461" max="8461" width="0.42578125" style="59" customWidth="1"/>
    <col min="8462" max="8462" width="0" style="59" hidden="1" customWidth="1"/>
    <col min="8463" max="8463" width="1.42578125" style="59" customWidth="1"/>
    <col min="8464" max="8464" width="0.28515625" style="59" customWidth="1"/>
    <col min="8465" max="8465" width="0.140625" style="59" customWidth="1"/>
    <col min="8466" max="8466" width="0" style="59" hidden="1" customWidth="1"/>
    <col min="8467" max="8467" width="8" style="59" customWidth="1"/>
    <col min="8468" max="8468" width="5.7109375" style="59" customWidth="1"/>
    <col min="8469" max="8469" width="7.28515625" style="59" customWidth="1"/>
    <col min="8470" max="8470" width="4.28515625" style="59" customWidth="1"/>
    <col min="8471" max="8471" width="8.140625" style="59" customWidth="1"/>
    <col min="8472" max="8473" width="7.28515625" style="59" customWidth="1"/>
    <col min="8474" max="8474" width="8.28515625" style="59" customWidth="1"/>
    <col min="8475" max="8475" width="8.7109375" style="59" customWidth="1"/>
    <col min="8476" max="8476" width="6.42578125" style="59" customWidth="1"/>
    <col min="8477" max="8477" width="0" style="59" hidden="1" customWidth="1"/>
    <col min="8478" max="8478" width="10" style="59" customWidth="1"/>
    <col min="8479" max="8479" width="11.140625" style="59" customWidth="1"/>
    <col min="8480" max="8484" width="1.42578125" style="59" customWidth="1"/>
    <col min="8485" max="8485" width="1" style="59" customWidth="1"/>
    <col min="8486" max="8487" width="0" style="59" hidden="1" customWidth="1"/>
    <col min="8488" max="8488" width="8.28515625" style="59" customWidth="1"/>
    <col min="8489" max="8489" width="11" style="59" customWidth="1"/>
    <col min="8490" max="8490" width="9.7109375" style="59" customWidth="1"/>
    <col min="8491" max="8493" width="1.42578125" style="59" customWidth="1"/>
    <col min="8494" max="8494" width="0" style="59" hidden="1" customWidth="1"/>
    <col min="8495" max="8495" width="2.28515625" style="59" customWidth="1"/>
    <col min="8496" max="8498" width="1.42578125" style="59" customWidth="1"/>
    <col min="8499" max="8499" width="0" style="59" hidden="1" customWidth="1"/>
    <col min="8500" max="8500" width="1.42578125" style="59" customWidth="1"/>
    <col min="8501" max="8501" width="0.42578125" style="59" customWidth="1"/>
    <col min="8502" max="8503" width="0.140625" style="59" customWidth="1"/>
    <col min="8504" max="8504" width="0" style="59" hidden="1" customWidth="1"/>
    <col min="8505" max="8505" width="2.7109375" style="59" customWidth="1"/>
    <col min="8506" max="8506" width="3.5703125" style="59" customWidth="1"/>
    <col min="8507" max="8508" width="0.5703125" style="59" customWidth="1"/>
    <col min="8509" max="8509" width="1.42578125" style="59" customWidth="1"/>
    <col min="8510" max="8510" width="0" style="59" hidden="1" customWidth="1"/>
    <col min="8511" max="8512" width="1.42578125" style="59" customWidth="1"/>
    <col min="8513" max="8513" width="3" style="59" customWidth="1"/>
    <col min="8514" max="8514" width="0.140625" style="59" customWidth="1"/>
    <col min="8515" max="8515" width="0.42578125" style="59" customWidth="1"/>
    <col min="8516" max="8516" width="0.28515625" style="59" customWidth="1"/>
    <col min="8517" max="8517" width="1.42578125" style="59" customWidth="1"/>
    <col min="8518" max="8518" width="2.42578125" style="59" customWidth="1"/>
    <col min="8519" max="8519" width="0.28515625" style="59" customWidth="1"/>
    <col min="8520" max="8660" width="1.42578125" style="59"/>
    <col min="8661" max="8661" width="1.42578125" style="59" customWidth="1"/>
    <col min="8662" max="8662" width="0.140625" style="59" customWidth="1"/>
    <col min="8663" max="8663" width="1.42578125" style="59" customWidth="1"/>
    <col min="8664" max="8665" width="0.140625" style="59" customWidth="1"/>
    <col min="8666" max="8666" width="1.42578125" style="59" customWidth="1"/>
    <col min="8667" max="8667" width="0.28515625" style="59" customWidth="1"/>
    <col min="8668" max="8669" width="0" style="59" hidden="1" customWidth="1"/>
    <col min="8670" max="8670" width="1.42578125" style="59" customWidth="1"/>
    <col min="8671" max="8671" width="0" style="59" hidden="1" customWidth="1"/>
    <col min="8672" max="8672" width="1.140625" style="59" customWidth="1"/>
    <col min="8673" max="8673" width="0.140625" style="59" customWidth="1"/>
    <col min="8674" max="8674" width="0.28515625" style="59" customWidth="1"/>
    <col min="8675" max="8685" width="1.42578125" style="59" customWidth="1"/>
    <col min="8686" max="8686" width="0.5703125" style="59" customWidth="1"/>
    <col min="8687" max="8688" width="0" style="59" hidden="1" customWidth="1"/>
    <col min="8689" max="8696" width="1.42578125" style="59" customWidth="1"/>
    <col min="8697" max="8697" width="2.140625" style="59" customWidth="1"/>
    <col min="8698" max="8698" width="0.28515625" style="59" customWidth="1"/>
    <col min="8699" max="8699" width="2.7109375" style="59" customWidth="1"/>
    <col min="8700" max="8700" width="0" style="59" hidden="1" customWidth="1"/>
    <col min="8701" max="8701" width="0.28515625" style="59" customWidth="1"/>
    <col min="8702" max="8703" width="0.140625" style="59" customWidth="1"/>
    <col min="8704" max="8704" width="1.42578125" style="59" customWidth="1"/>
    <col min="8705" max="8705" width="0.140625" style="59" customWidth="1"/>
    <col min="8706" max="8706" width="0" style="59" hidden="1" customWidth="1"/>
    <col min="8707" max="8707" width="0.28515625" style="59" customWidth="1"/>
    <col min="8708" max="8708" width="1.42578125" style="59" customWidth="1"/>
    <col min="8709" max="8709" width="0.42578125" style="59" customWidth="1"/>
    <col min="8710" max="8710" width="0.140625" style="59" customWidth="1"/>
    <col min="8711" max="8711" width="0.42578125" style="59" customWidth="1"/>
    <col min="8712" max="8712" width="0.140625" style="59" customWidth="1"/>
    <col min="8713" max="8714" width="1.42578125" style="59" customWidth="1"/>
    <col min="8715" max="8715" width="0.28515625" style="59" customWidth="1"/>
    <col min="8716" max="8716" width="1.42578125" style="59" customWidth="1"/>
    <col min="8717" max="8717" width="0.42578125" style="59" customWidth="1"/>
    <col min="8718" max="8718" width="0" style="59" hidden="1" customWidth="1"/>
    <col min="8719" max="8719" width="1.42578125" style="59" customWidth="1"/>
    <col min="8720" max="8720" width="0.28515625" style="59" customWidth="1"/>
    <col min="8721" max="8721" width="0.140625" style="59" customWidth="1"/>
    <col min="8722" max="8722" width="0" style="59" hidden="1" customWidth="1"/>
    <col min="8723" max="8723" width="8" style="59" customWidth="1"/>
    <col min="8724" max="8724" width="5.7109375" style="59" customWidth="1"/>
    <col min="8725" max="8725" width="7.28515625" style="59" customWidth="1"/>
    <col min="8726" max="8726" width="4.28515625" style="59" customWidth="1"/>
    <col min="8727" max="8727" width="8.140625" style="59" customWidth="1"/>
    <col min="8728" max="8729" width="7.28515625" style="59" customWidth="1"/>
    <col min="8730" max="8730" width="8.28515625" style="59" customWidth="1"/>
    <col min="8731" max="8731" width="8.7109375" style="59" customWidth="1"/>
    <col min="8732" max="8732" width="6.42578125" style="59" customWidth="1"/>
    <col min="8733" max="8733" width="0" style="59" hidden="1" customWidth="1"/>
    <col min="8734" max="8734" width="10" style="59" customWidth="1"/>
    <col min="8735" max="8735" width="11.140625" style="59" customWidth="1"/>
    <col min="8736" max="8740" width="1.42578125" style="59" customWidth="1"/>
    <col min="8741" max="8741" width="1" style="59" customWidth="1"/>
    <col min="8742" max="8743" width="0" style="59" hidden="1" customWidth="1"/>
    <col min="8744" max="8744" width="8.28515625" style="59" customWidth="1"/>
    <col min="8745" max="8745" width="11" style="59" customWidth="1"/>
    <col min="8746" max="8746" width="9.7109375" style="59" customWidth="1"/>
    <col min="8747" max="8749" width="1.42578125" style="59" customWidth="1"/>
    <col min="8750" max="8750" width="0" style="59" hidden="1" customWidth="1"/>
    <col min="8751" max="8751" width="2.28515625" style="59" customWidth="1"/>
    <col min="8752" max="8754" width="1.42578125" style="59" customWidth="1"/>
    <col min="8755" max="8755" width="0" style="59" hidden="1" customWidth="1"/>
    <col min="8756" max="8756" width="1.42578125" style="59" customWidth="1"/>
    <col min="8757" max="8757" width="0.42578125" style="59" customWidth="1"/>
    <col min="8758" max="8759" width="0.140625" style="59" customWidth="1"/>
    <col min="8760" max="8760" width="0" style="59" hidden="1" customWidth="1"/>
    <col min="8761" max="8761" width="2.7109375" style="59" customWidth="1"/>
    <col min="8762" max="8762" width="3.5703125" style="59" customWidth="1"/>
    <col min="8763" max="8764" width="0.5703125" style="59" customWidth="1"/>
    <col min="8765" max="8765" width="1.42578125" style="59" customWidth="1"/>
    <col min="8766" max="8766" width="0" style="59" hidden="1" customWidth="1"/>
    <col min="8767" max="8768" width="1.42578125" style="59" customWidth="1"/>
    <col min="8769" max="8769" width="3" style="59" customWidth="1"/>
    <col min="8770" max="8770" width="0.140625" style="59" customWidth="1"/>
    <col min="8771" max="8771" width="0.42578125" style="59" customWidth="1"/>
    <col min="8772" max="8772" width="0.28515625" style="59" customWidth="1"/>
    <col min="8773" max="8773" width="1.42578125" style="59" customWidth="1"/>
    <col min="8774" max="8774" width="2.42578125" style="59" customWidth="1"/>
    <col min="8775" max="8775" width="0.28515625" style="59" customWidth="1"/>
    <col min="8776" max="8916" width="1.42578125" style="59"/>
    <col min="8917" max="8917" width="1.42578125" style="59" customWidth="1"/>
    <col min="8918" max="8918" width="0.140625" style="59" customWidth="1"/>
    <col min="8919" max="8919" width="1.42578125" style="59" customWidth="1"/>
    <col min="8920" max="8921" width="0.140625" style="59" customWidth="1"/>
    <col min="8922" max="8922" width="1.42578125" style="59" customWidth="1"/>
    <col min="8923" max="8923" width="0.28515625" style="59" customWidth="1"/>
    <col min="8924" max="8925" width="0" style="59" hidden="1" customWidth="1"/>
    <col min="8926" max="8926" width="1.42578125" style="59" customWidth="1"/>
    <col min="8927" max="8927" width="0" style="59" hidden="1" customWidth="1"/>
    <col min="8928" max="8928" width="1.140625" style="59" customWidth="1"/>
    <col min="8929" max="8929" width="0.140625" style="59" customWidth="1"/>
    <col min="8930" max="8930" width="0.28515625" style="59" customWidth="1"/>
    <col min="8931" max="8941" width="1.42578125" style="59" customWidth="1"/>
    <col min="8942" max="8942" width="0.5703125" style="59" customWidth="1"/>
    <col min="8943" max="8944" width="0" style="59" hidden="1" customWidth="1"/>
    <col min="8945" max="8952" width="1.42578125" style="59" customWidth="1"/>
    <col min="8953" max="8953" width="2.140625" style="59" customWidth="1"/>
    <col min="8954" max="8954" width="0.28515625" style="59" customWidth="1"/>
    <col min="8955" max="8955" width="2.7109375" style="59" customWidth="1"/>
    <col min="8956" max="8956" width="0" style="59" hidden="1" customWidth="1"/>
    <col min="8957" max="8957" width="0.28515625" style="59" customWidth="1"/>
    <col min="8958" max="8959" width="0.140625" style="59" customWidth="1"/>
    <col min="8960" max="8960" width="1.42578125" style="59" customWidth="1"/>
    <col min="8961" max="8961" width="0.140625" style="59" customWidth="1"/>
    <col min="8962" max="8962" width="0" style="59" hidden="1" customWidth="1"/>
    <col min="8963" max="8963" width="0.28515625" style="59" customWidth="1"/>
    <col min="8964" max="8964" width="1.42578125" style="59" customWidth="1"/>
    <col min="8965" max="8965" width="0.42578125" style="59" customWidth="1"/>
    <col min="8966" max="8966" width="0.140625" style="59" customWidth="1"/>
    <col min="8967" max="8967" width="0.42578125" style="59" customWidth="1"/>
    <col min="8968" max="8968" width="0.140625" style="59" customWidth="1"/>
    <col min="8969" max="8970" width="1.42578125" style="59" customWidth="1"/>
    <col min="8971" max="8971" width="0.28515625" style="59" customWidth="1"/>
    <col min="8972" max="8972" width="1.42578125" style="59" customWidth="1"/>
    <col min="8973" max="8973" width="0.42578125" style="59" customWidth="1"/>
    <col min="8974" max="8974" width="0" style="59" hidden="1" customWidth="1"/>
    <col min="8975" max="8975" width="1.42578125" style="59" customWidth="1"/>
    <col min="8976" max="8976" width="0.28515625" style="59" customWidth="1"/>
    <col min="8977" max="8977" width="0.140625" style="59" customWidth="1"/>
    <col min="8978" max="8978" width="0" style="59" hidden="1" customWidth="1"/>
    <col min="8979" max="8979" width="8" style="59" customWidth="1"/>
    <col min="8980" max="8980" width="5.7109375" style="59" customWidth="1"/>
    <col min="8981" max="8981" width="7.28515625" style="59" customWidth="1"/>
    <col min="8982" max="8982" width="4.28515625" style="59" customWidth="1"/>
    <col min="8983" max="8983" width="8.140625" style="59" customWidth="1"/>
    <col min="8984" max="8985" width="7.28515625" style="59" customWidth="1"/>
    <col min="8986" max="8986" width="8.28515625" style="59" customWidth="1"/>
    <col min="8987" max="8987" width="8.7109375" style="59" customWidth="1"/>
    <col min="8988" max="8988" width="6.42578125" style="59" customWidth="1"/>
    <col min="8989" max="8989" width="0" style="59" hidden="1" customWidth="1"/>
    <col min="8990" max="8990" width="10" style="59" customWidth="1"/>
    <col min="8991" max="8991" width="11.140625" style="59" customWidth="1"/>
    <col min="8992" max="8996" width="1.42578125" style="59" customWidth="1"/>
    <col min="8997" max="8997" width="1" style="59" customWidth="1"/>
    <col min="8998" max="8999" width="0" style="59" hidden="1" customWidth="1"/>
    <col min="9000" max="9000" width="8.28515625" style="59" customWidth="1"/>
    <col min="9001" max="9001" width="11" style="59" customWidth="1"/>
    <col min="9002" max="9002" width="9.7109375" style="59" customWidth="1"/>
    <col min="9003" max="9005" width="1.42578125" style="59" customWidth="1"/>
    <col min="9006" max="9006" width="0" style="59" hidden="1" customWidth="1"/>
    <col min="9007" max="9007" width="2.28515625" style="59" customWidth="1"/>
    <col min="9008" max="9010" width="1.42578125" style="59" customWidth="1"/>
    <col min="9011" max="9011" width="0" style="59" hidden="1" customWidth="1"/>
    <col min="9012" max="9012" width="1.42578125" style="59" customWidth="1"/>
    <col min="9013" max="9013" width="0.42578125" style="59" customWidth="1"/>
    <col min="9014" max="9015" width="0.140625" style="59" customWidth="1"/>
    <col min="9016" max="9016" width="0" style="59" hidden="1" customWidth="1"/>
    <col min="9017" max="9017" width="2.7109375" style="59" customWidth="1"/>
    <col min="9018" max="9018" width="3.5703125" style="59" customWidth="1"/>
    <col min="9019" max="9020" width="0.5703125" style="59" customWidth="1"/>
    <col min="9021" max="9021" width="1.42578125" style="59" customWidth="1"/>
    <col min="9022" max="9022" width="0" style="59" hidden="1" customWidth="1"/>
    <col min="9023" max="9024" width="1.42578125" style="59" customWidth="1"/>
    <col min="9025" max="9025" width="3" style="59" customWidth="1"/>
    <col min="9026" max="9026" width="0.140625" style="59" customWidth="1"/>
    <col min="9027" max="9027" width="0.42578125" style="59" customWidth="1"/>
    <col min="9028" max="9028" width="0.28515625" style="59" customWidth="1"/>
    <col min="9029" max="9029" width="1.42578125" style="59" customWidth="1"/>
    <col min="9030" max="9030" width="2.42578125" style="59" customWidth="1"/>
    <col min="9031" max="9031" width="0.28515625" style="59" customWidth="1"/>
    <col min="9032" max="9172" width="1.42578125" style="59"/>
    <col min="9173" max="9173" width="1.42578125" style="59" customWidth="1"/>
    <col min="9174" max="9174" width="0.140625" style="59" customWidth="1"/>
    <col min="9175" max="9175" width="1.42578125" style="59" customWidth="1"/>
    <col min="9176" max="9177" width="0.140625" style="59" customWidth="1"/>
    <col min="9178" max="9178" width="1.42578125" style="59" customWidth="1"/>
    <col min="9179" max="9179" width="0.28515625" style="59" customWidth="1"/>
    <col min="9180" max="9181" width="0" style="59" hidden="1" customWidth="1"/>
    <col min="9182" max="9182" width="1.42578125" style="59" customWidth="1"/>
    <col min="9183" max="9183" width="0" style="59" hidden="1" customWidth="1"/>
    <col min="9184" max="9184" width="1.140625" style="59" customWidth="1"/>
    <col min="9185" max="9185" width="0.140625" style="59" customWidth="1"/>
    <col min="9186" max="9186" width="0.28515625" style="59" customWidth="1"/>
    <col min="9187" max="9197" width="1.42578125" style="59" customWidth="1"/>
    <col min="9198" max="9198" width="0.5703125" style="59" customWidth="1"/>
    <col min="9199" max="9200" width="0" style="59" hidden="1" customWidth="1"/>
    <col min="9201" max="9208" width="1.42578125" style="59" customWidth="1"/>
    <col min="9209" max="9209" width="2.140625" style="59" customWidth="1"/>
    <col min="9210" max="9210" width="0.28515625" style="59" customWidth="1"/>
    <col min="9211" max="9211" width="2.7109375" style="59" customWidth="1"/>
    <col min="9212" max="9212" width="0" style="59" hidden="1" customWidth="1"/>
    <col min="9213" max="9213" width="0.28515625" style="59" customWidth="1"/>
    <col min="9214" max="9215" width="0.140625" style="59" customWidth="1"/>
    <col min="9216" max="9216" width="1.42578125" style="59" customWidth="1"/>
    <col min="9217" max="9217" width="0.140625" style="59" customWidth="1"/>
    <col min="9218" max="9218" width="0" style="59" hidden="1" customWidth="1"/>
    <col min="9219" max="9219" width="0.28515625" style="59" customWidth="1"/>
    <col min="9220" max="9220" width="1.42578125" style="59" customWidth="1"/>
    <col min="9221" max="9221" width="0.42578125" style="59" customWidth="1"/>
    <col min="9222" max="9222" width="0.140625" style="59" customWidth="1"/>
    <col min="9223" max="9223" width="0.42578125" style="59" customWidth="1"/>
    <col min="9224" max="9224" width="0.140625" style="59" customWidth="1"/>
    <col min="9225" max="9226" width="1.42578125" style="59" customWidth="1"/>
    <col min="9227" max="9227" width="0.28515625" style="59" customWidth="1"/>
    <col min="9228" max="9228" width="1.42578125" style="59" customWidth="1"/>
    <col min="9229" max="9229" width="0.42578125" style="59" customWidth="1"/>
    <col min="9230" max="9230" width="0" style="59" hidden="1" customWidth="1"/>
    <col min="9231" max="9231" width="1.42578125" style="59" customWidth="1"/>
    <col min="9232" max="9232" width="0.28515625" style="59" customWidth="1"/>
    <col min="9233" max="9233" width="0.140625" style="59" customWidth="1"/>
    <col min="9234" max="9234" width="0" style="59" hidden="1" customWidth="1"/>
    <col min="9235" max="9235" width="8" style="59" customWidth="1"/>
    <col min="9236" max="9236" width="5.7109375" style="59" customWidth="1"/>
    <col min="9237" max="9237" width="7.28515625" style="59" customWidth="1"/>
    <col min="9238" max="9238" width="4.28515625" style="59" customWidth="1"/>
    <col min="9239" max="9239" width="8.140625" style="59" customWidth="1"/>
    <col min="9240" max="9241" width="7.28515625" style="59" customWidth="1"/>
    <col min="9242" max="9242" width="8.28515625" style="59" customWidth="1"/>
    <col min="9243" max="9243" width="8.7109375" style="59" customWidth="1"/>
    <col min="9244" max="9244" width="6.42578125" style="59" customWidth="1"/>
    <col min="9245" max="9245" width="0" style="59" hidden="1" customWidth="1"/>
    <col min="9246" max="9246" width="10" style="59" customWidth="1"/>
    <col min="9247" max="9247" width="11.140625" style="59" customWidth="1"/>
    <col min="9248" max="9252" width="1.42578125" style="59" customWidth="1"/>
    <col min="9253" max="9253" width="1" style="59" customWidth="1"/>
    <col min="9254" max="9255" width="0" style="59" hidden="1" customWidth="1"/>
    <col min="9256" max="9256" width="8.28515625" style="59" customWidth="1"/>
    <col min="9257" max="9257" width="11" style="59" customWidth="1"/>
    <col min="9258" max="9258" width="9.7109375" style="59" customWidth="1"/>
    <col min="9259" max="9261" width="1.42578125" style="59" customWidth="1"/>
    <col min="9262" max="9262" width="0" style="59" hidden="1" customWidth="1"/>
    <col min="9263" max="9263" width="2.28515625" style="59" customWidth="1"/>
    <col min="9264" max="9266" width="1.42578125" style="59" customWidth="1"/>
    <col min="9267" max="9267" width="0" style="59" hidden="1" customWidth="1"/>
    <col min="9268" max="9268" width="1.42578125" style="59" customWidth="1"/>
    <col min="9269" max="9269" width="0.42578125" style="59" customWidth="1"/>
    <col min="9270" max="9271" width="0.140625" style="59" customWidth="1"/>
    <col min="9272" max="9272" width="0" style="59" hidden="1" customWidth="1"/>
    <col min="9273" max="9273" width="2.7109375" style="59" customWidth="1"/>
    <col min="9274" max="9274" width="3.5703125" style="59" customWidth="1"/>
    <col min="9275" max="9276" width="0.5703125" style="59" customWidth="1"/>
    <col min="9277" max="9277" width="1.42578125" style="59" customWidth="1"/>
    <col min="9278" max="9278" width="0" style="59" hidden="1" customWidth="1"/>
    <col min="9279" max="9280" width="1.42578125" style="59" customWidth="1"/>
    <col min="9281" max="9281" width="3" style="59" customWidth="1"/>
    <col min="9282" max="9282" width="0.140625" style="59" customWidth="1"/>
    <col min="9283" max="9283" width="0.42578125" style="59" customWidth="1"/>
    <col min="9284" max="9284" width="0.28515625" style="59" customWidth="1"/>
    <col min="9285" max="9285" width="1.42578125" style="59" customWidth="1"/>
    <col min="9286" max="9286" width="2.42578125" style="59" customWidth="1"/>
    <col min="9287" max="9287" width="0.28515625" style="59" customWidth="1"/>
    <col min="9288" max="9428" width="1.42578125" style="59"/>
    <col min="9429" max="9429" width="1.42578125" style="59" customWidth="1"/>
    <col min="9430" max="9430" width="0.140625" style="59" customWidth="1"/>
    <col min="9431" max="9431" width="1.42578125" style="59" customWidth="1"/>
    <col min="9432" max="9433" width="0.140625" style="59" customWidth="1"/>
    <col min="9434" max="9434" width="1.42578125" style="59" customWidth="1"/>
    <col min="9435" max="9435" width="0.28515625" style="59" customWidth="1"/>
    <col min="9436" max="9437" width="0" style="59" hidden="1" customWidth="1"/>
    <col min="9438" max="9438" width="1.42578125" style="59" customWidth="1"/>
    <col min="9439" max="9439" width="0" style="59" hidden="1" customWidth="1"/>
    <col min="9440" max="9440" width="1.140625" style="59" customWidth="1"/>
    <col min="9441" max="9441" width="0.140625" style="59" customWidth="1"/>
    <col min="9442" max="9442" width="0.28515625" style="59" customWidth="1"/>
    <col min="9443" max="9453" width="1.42578125" style="59" customWidth="1"/>
    <col min="9454" max="9454" width="0.5703125" style="59" customWidth="1"/>
    <col min="9455" max="9456" width="0" style="59" hidden="1" customWidth="1"/>
    <col min="9457" max="9464" width="1.42578125" style="59" customWidth="1"/>
    <col min="9465" max="9465" width="2.140625" style="59" customWidth="1"/>
    <col min="9466" max="9466" width="0.28515625" style="59" customWidth="1"/>
    <col min="9467" max="9467" width="2.7109375" style="59" customWidth="1"/>
    <col min="9468" max="9468" width="0" style="59" hidden="1" customWidth="1"/>
    <col min="9469" max="9469" width="0.28515625" style="59" customWidth="1"/>
    <col min="9470" max="9471" width="0.140625" style="59" customWidth="1"/>
    <col min="9472" max="9472" width="1.42578125" style="59" customWidth="1"/>
    <col min="9473" max="9473" width="0.140625" style="59" customWidth="1"/>
    <col min="9474" max="9474" width="0" style="59" hidden="1" customWidth="1"/>
    <col min="9475" max="9475" width="0.28515625" style="59" customWidth="1"/>
    <col min="9476" max="9476" width="1.42578125" style="59" customWidth="1"/>
    <col min="9477" max="9477" width="0.42578125" style="59" customWidth="1"/>
    <col min="9478" max="9478" width="0.140625" style="59" customWidth="1"/>
    <col min="9479" max="9479" width="0.42578125" style="59" customWidth="1"/>
    <col min="9480" max="9480" width="0.140625" style="59" customWidth="1"/>
    <col min="9481" max="9482" width="1.42578125" style="59" customWidth="1"/>
    <col min="9483" max="9483" width="0.28515625" style="59" customWidth="1"/>
    <col min="9484" max="9484" width="1.42578125" style="59" customWidth="1"/>
    <col min="9485" max="9485" width="0.42578125" style="59" customWidth="1"/>
    <col min="9486" max="9486" width="0" style="59" hidden="1" customWidth="1"/>
    <col min="9487" max="9487" width="1.42578125" style="59" customWidth="1"/>
    <col min="9488" max="9488" width="0.28515625" style="59" customWidth="1"/>
    <col min="9489" max="9489" width="0.140625" style="59" customWidth="1"/>
    <col min="9490" max="9490" width="0" style="59" hidden="1" customWidth="1"/>
    <col min="9491" max="9491" width="8" style="59" customWidth="1"/>
    <col min="9492" max="9492" width="5.7109375" style="59" customWidth="1"/>
    <col min="9493" max="9493" width="7.28515625" style="59" customWidth="1"/>
    <col min="9494" max="9494" width="4.28515625" style="59" customWidth="1"/>
    <col min="9495" max="9495" width="8.140625" style="59" customWidth="1"/>
    <col min="9496" max="9497" width="7.28515625" style="59" customWidth="1"/>
    <col min="9498" max="9498" width="8.28515625" style="59" customWidth="1"/>
    <col min="9499" max="9499" width="8.7109375" style="59" customWidth="1"/>
    <col min="9500" max="9500" width="6.42578125" style="59" customWidth="1"/>
    <col min="9501" max="9501" width="0" style="59" hidden="1" customWidth="1"/>
    <col min="9502" max="9502" width="10" style="59" customWidth="1"/>
    <col min="9503" max="9503" width="11.140625" style="59" customWidth="1"/>
    <col min="9504" max="9508" width="1.42578125" style="59" customWidth="1"/>
    <col min="9509" max="9509" width="1" style="59" customWidth="1"/>
    <col min="9510" max="9511" width="0" style="59" hidden="1" customWidth="1"/>
    <col min="9512" max="9512" width="8.28515625" style="59" customWidth="1"/>
    <col min="9513" max="9513" width="11" style="59" customWidth="1"/>
    <col min="9514" max="9514" width="9.7109375" style="59" customWidth="1"/>
    <col min="9515" max="9517" width="1.42578125" style="59" customWidth="1"/>
    <col min="9518" max="9518" width="0" style="59" hidden="1" customWidth="1"/>
    <col min="9519" max="9519" width="2.28515625" style="59" customWidth="1"/>
    <col min="9520" max="9522" width="1.42578125" style="59" customWidth="1"/>
    <col min="9523" max="9523" width="0" style="59" hidden="1" customWidth="1"/>
    <col min="9524" max="9524" width="1.42578125" style="59" customWidth="1"/>
    <col min="9525" max="9525" width="0.42578125" style="59" customWidth="1"/>
    <col min="9526" max="9527" width="0.140625" style="59" customWidth="1"/>
    <col min="9528" max="9528" width="0" style="59" hidden="1" customWidth="1"/>
    <col min="9529" max="9529" width="2.7109375" style="59" customWidth="1"/>
    <col min="9530" max="9530" width="3.5703125" style="59" customWidth="1"/>
    <col min="9531" max="9532" width="0.5703125" style="59" customWidth="1"/>
    <col min="9533" max="9533" width="1.42578125" style="59" customWidth="1"/>
    <col min="9534" max="9534" width="0" style="59" hidden="1" customWidth="1"/>
    <col min="9535" max="9536" width="1.42578125" style="59" customWidth="1"/>
    <col min="9537" max="9537" width="3" style="59" customWidth="1"/>
    <col min="9538" max="9538" width="0.140625" style="59" customWidth="1"/>
    <col min="9539" max="9539" width="0.42578125" style="59" customWidth="1"/>
    <col min="9540" max="9540" width="0.28515625" style="59" customWidth="1"/>
    <col min="9541" max="9541" width="1.42578125" style="59" customWidth="1"/>
    <col min="9542" max="9542" width="2.42578125" style="59" customWidth="1"/>
    <col min="9543" max="9543" width="0.28515625" style="59" customWidth="1"/>
    <col min="9544" max="9684" width="1.42578125" style="59"/>
    <col min="9685" max="9685" width="1.42578125" style="59" customWidth="1"/>
    <col min="9686" max="9686" width="0.140625" style="59" customWidth="1"/>
    <col min="9687" max="9687" width="1.42578125" style="59" customWidth="1"/>
    <col min="9688" max="9689" width="0.140625" style="59" customWidth="1"/>
    <col min="9690" max="9690" width="1.42578125" style="59" customWidth="1"/>
    <col min="9691" max="9691" width="0.28515625" style="59" customWidth="1"/>
    <col min="9692" max="9693" width="0" style="59" hidden="1" customWidth="1"/>
    <col min="9694" max="9694" width="1.42578125" style="59" customWidth="1"/>
    <col min="9695" max="9695" width="0" style="59" hidden="1" customWidth="1"/>
    <col min="9696" max="9696" width="1.140625" style="59" customWidth="1"/>
    <col min="9697" max="9697" width="0.140625" style="59" customWidth="1"/>
    <col min="9698" max="9698" width="0.28515625" style="59" customWidth="1"/>
    <col min="9699" max="9709" width="1.42578125" style="59" customWidth="1"/>
    <col min="9710" max="9710" width="0.5703125" style="59" customWidth="1"/>
    <col min="9711" max="9712" width="0" style="59" hidden="1" customWidth="1"/>
    <col min="9713" max="9720" width="1.42578125" style="59" customWidth="1"/>
    <col min="9721" max="9721" width="2.140625" style="59" customWidth="1"/>
    <col min="9722" max="9722" width="0.28515625" style="59" customWidth="1"/>
    <col min="9723" max="9723" width="2.7109375" style="59" customWidth="1"/>
    <col min="9724" max="9724" width="0" style="59" hidden="1" customWidth="1"/>
    <col min="9725" max="9725" width="0.28515625" style="59" customWidth="1"/>
    <col min="9726" max="9727" width="0.140625" style="59" customWidth="1"/>
    <col min="9728" max="9728" width="1.42578125" style="59" customWidth="1"/>
    <col min="9729" max="9729" width="0.140625" style="59" customWidth="1"/>
    <col min="9730" max="9730" width="0" style="59" hidden="1" customWidth="1"/>
    <col min="9731" max="9731" width="0.28515625" style="59" customWidth="1"/>
    <col min="9732" max="9732" width="1.42578125" style="59" customWidth="1"/>
    <col min="9733" max="9733" width="0.42578125" style="59" customWidth="1"/>
    <col min="9734" max="9734" width="0.140625" style="59" customWidth="1"/>
    <col min="9735" max="9735" width="0.42578125" style="59" customWidth="1"/>
    <col min="9736" max="9736" width="0.140625" style="59" customWidth="1"/>
    <col min="9737" max="9738" width="1.42578125" style="59" customWidth="1"/>
    <col min="9739" max="9739" width="0.28515625" style="59" customWidth="1"/>
    <col min="9740" max="9740" width="1.42578125" style="59" customWidth="1"/>
    <col min="9741" max="9741" width="0.42578125" style="59" customWidth="1"/>
    <col min="9742" max="9742" width="0" style="59" hidden="1" customWidth="1"/>
    <col min="9743" max="9743" width="1.42578125" style="59" customWidth="1"/>
    <col min="9744" max="9744" width="0.28515625" style="59" customWidth="1"/>
    <col min="9745" max="9745" width="0.140625" style="59" customWidth="1"/>
    <col min="9746" max="9746" width="0" style="59" hidden="1" customWidth="1"/>
    <col min="9747" max="9747" width="8" style="59" customWidth="1"/>
    <col min="9748" max="9748" width="5.7109375" style="59" customWidth="1"/>
    <col min="9749" max="9749" width="7.28515625" style="59" customWidth="1"/>
    <col min="9750" max="9750" width="4.28515625" style="59" customWidth="1"/>
    <col min="9751" max="9751" width="8.140625" style="59" customWidth="1"/>
    <col min="9752" max="9753" width="7.28515625" style="59" customWidth="1"/>
    <col min="9754" max="9754" width="8.28515625" style="59" customWidth="1"/>
    <col min="9755" max="9755" width="8.7109375" style="59" customWidth="1"/>
    <col min="9756" max="9756" width="6.42578125" style="59" customWidth="1"/>
    <col min="9757" max="9757" width="0" style="59" hidden="1" customWidth="1"/>
    <col min="9758" max="9758" width="10" style="59" customWidth="1"/>
    <col min="9759" max="9759" width="11.140625" style="59" customWidth="1"/>
    <col min="9760" max="9764" width="1.42578125" style="59" customWidth="1"/>
    <col min="9765" max="9765" width="1" style="59" customWidth="1"/>
    <col min="9766" max="9767" width="0" style="59" hidden="1" customWidth="1"/>
    <col min="9768" max="9768" width="8.28515625" style="59" customWidth="1"/>
    <col min="9769" max="9769" width="11" style="59" customWidth="1"/>
    <col min="9770" max="9770" width="9.7109375" style="59" customWidth="1"/>
    <col min="9771" max="9773" width="1.42578125" style="59" customWidth="1"/>
    <col min="9774" max="9774" width="0" style="59" hidden="1" customWidth="1"/>
    <col min="9775" max="9775" width="2.28515625" style="59" customWidth="1"/>
    <col min="9776" max="9778" width="1.42578125" style="59" customWidth="1"/>
    <col min="9779" max="9779" width="0" style="59" hidden="1" customWidth="1"/>
    <col min="9780" max="9780" width="1.42578125" style="59" customWidth="1"/>
    <col min="9781" max="9781" width="0.42578125" style="59" customWidth="1"/>
    <col min="9782" max="9783" width="0.140625" style="59" customWidth="1"/>
    <col min="9784" max="9784" width="0" style="59" hidden="1" customWidth="1"/>
    <col min="9785" max="9785" width="2.7109375" style="59" customWidth="1"/>
    <col min="9786" max="9786" width="3.5703125" style="59" customWidth="1"/>
    <col min="9787" max="9788" width="0.5703125" style="59" customWidth="1"/>
    <col min="9789" max="9789" width="1.42578125" style="59" customWidth="1"/>
    <col min="9790" max="9790" width="0" style="59" hidden="1" customWidth="1"/>
    <col min="9791" max="9792" width="1.42578125" style="59" customWidth="1"/>
    <col min="9793" max="9793" width="3" style="59" customWidth="1"/>
    <col min="9794" max="9794" width="0.140625" style="59" customWidth="1"/>
    <col min="9795" max="9795" width="0.42578125" style="59" customWidth="1"/>
    <col min="9796" max="9796" width="0.28515625" style="59" customWidth="1"/>
    <col min="9797" max="9797" width="1.42578125" style="59" customWidth="1"/>
    <col min="9798" max="9798" width="2.42578125" style="59" customWidth="1"/>
    <col min="9799" max="9799" width="0.28515625" style="59" customWidth="1"/>
    <col min="9800" max="9940" width="1.42578125" style="59"/>
    <col min="9941" max="9941" width="1.42578125" style="59" customWidth="1"/>
    <col min="9942" max="9942" width="0.140625" style="59" customWidth="1"/>
    <col min="9943" max="9943" width="1.42578125" style="59" customWidth="1"/>
    <col min="9944" max="9945" width="0.140625" style="59" customWidth="1"/>
    <col min="9946" max="9946" width="1.42578125" style="59" customWidth="1"/>
    <col min="9947" max="9947" width="0.28515625" style="59" customWidth="1"/>
    <col min="9948" max="9949" width="0" style="59" hidden="1" customWidth="1"/>
    <col min="9950" max="9950" width="1.42578125" style="59" customWidth="1"/>
    <col min="9951" max="9951" width="0" style="59" hidden="1" customWidth="1"/>
    <col min="9952" max="9952" width="1.140625" style="59" customWidth="1"/>
    <col min="9953" max="9953" width="0.140625" style="59" customWidth="1"/>
    <col min="9954" max="9954" width="0.28515625" style="59" customWidth="1"/>
    <col min="9955" max="9965" width="1.42578125" style="59" customWidth="1"/>
    <col min="9966" max="9966" width="0.5703125" style="59" customWidth="1"/>
    <col min="9967" max="9968" width="0" style="59" hidden="1" customWidth="1"/>
    <col min="9969" max="9976" width="1.42578125" style="59" customWidth="1"/>
    <col min="9977" max="9977" width="2.140625" style="59" customWidth="1"/>
    <col min="9978" max="9978" width="0.28515625" style="59" customWidth="1"/>
    <col min="9979" max="9979" width="2.7109375" style="59" customWidth="1"/>
    <col min="9980" max="9980" width="0" style="59" hidden="1" customWidth="1"/>
    <col min="9981" max="9981" width="0.28515625" style="59" customWidth="1"/>
    <col min="9982" max="9983" width="0.140625" style="59" customWidth="1"/>
    <col min="9984" max="9984" width="1.42578125" style="59" customWidth="1"/>
    <col min="9985" max="9985" width="0.140625" style="59" customWidth="1"/>
    <col min="9986" max="9986" width="0" style="59" hidden="1" customWidth="1"/>
    <col min="9987" max="9987" width="0.28515625" style="59" customWidth="1"/>
    <col min="9988" max="9988" width="1.42578125" style="59" customWidth="1"/>
    <col min="9989" max="9989" width="0.42578125" style="59" customWidth="1"/>
    <col min="9990" max="9990" width="0.140625" style="59" customWidth="1"/>
    <col min="9991" max="9991" width="0.42578125" style="59" customWidth="1"/>
    <col min="9992" max="9992" width="0.140625" style="59" customWidth="1"/>
    <col min="9993" max="9994" width="1.42578125" style="59" customWidth="1"/>
    <col min="9995" max="9995" width="0.28515625" style="59" customWidth="1"/>
    <col min="9996" max="9996" width="1.42578125" style="59" customWidth="1"/>
    <col min="9997" max="9997" width="0.42578125" style="59" customWidth="1"/>
    <col min="9998" max="9998" width="0" style="59" hidden="1" customWidth="1"/>
    <col min="9999" max="9999" width="1.42578125" style="59" customWidth="1"/>
    <col min="10000" max="10000" width="0.28515625" style="59" customWidth="1"/>
    <col min="10001" max="10001" width="0.140625" style="59" customWidth="1"/>
    <col min="10002" max="10002" width="0" style="59" hidden="1" customWidth="1"/>
    <col min="10003" max="10003" width="8" style="59" customWidth="1"/>
    <col min="10004" max="10004" width="5.7109375" style="59" customWidth="1"/>
    <col min="10005" max="10005" width="7.28515625" style="59" customWidth="1"/>
    <col min="10006" max="10006" width="4.28515625" style="59" customWidth="1"/>
    <col min="10007" max="10007" width="8.140625" style="59" customWidth="1"/>
    <col min="10008" max="10009" width="7.28515625" style="59" customWidth="1"/>
    <col min="10010" max="10010" width="8.28515625" style="59" customWidth="1"/>
    <col min="10011" max="10011" width="8.7109375" style="59" customWidth="1"/>
    <col min="10012" max="10012" width="6.42578125" style="59" customWidth="1"/>
    <col min="10013" max="10013" width="0" style="59" hidden="1" customWidth="1"/>
    <col min="10014" max="10014" width="10" style="59" customWidth="1"/>
    <col min="10015" max="10015" width="11.140625" style="59" customWidth="1"/>
    <col min="10016" max="10020" width="1.42578125" style="59" customWidth="1"/>
    <col min="10021" max="10021" width="1" style="59" customWidth="1"/>
    <col min="10022" max="10023" width="0" style="59" hidden="1" customWidth="1"/>
    <col min="10024" max="10024" width="8.28515625" style="59" customWidth="1"/>
    <col min="10025" max="10025" width="11" style="59" customWidth="1"/>
    <col min="10026" max="10026" width="9.7109375" style="59" customWidth="1"/>
    <col min="10027" max="10029" width="1.42578125" style="59" customWidth="1"/>
    <col min="10030" max="10030" width="0" style="59" hidden="1" customWidth="1"/>
    <col min="10031" max="10031" width="2.28515625" style="59" customWidth="1"/>
    <col min="10032" max="10034" width="1.42578125" style="59" customWidth="1"/>
    <col min="10035" max="10035" width="0" style="59" hidden="1" customWidth="1"/>
    <col min="10036" max="10036" width="1.42578125" style="59" customWidth="1"/>
    <col min="10037" max="10037" width="0.42578125" style="59" customWidth="1"/>
    <col min="10038" max="10039" width="0.140625" style="59" customWidth="1"/>
    <col min="10040" max="10040" width="0" style="59" hidden="1" customWidth="1"/>
    <col min="10041" max="10041" width="2.7109375" style="59" customWidth="1"/>
    <col min="10042" max="10042" width="3.5703125" style="59" customWidth="1"/>
    <col min="10043" max="10044" width="0.5703125" style="59" customWidth="1"/>
    <col min="10045" max="10045" width="1.42578125" style="59" customWidth="1"/>
    <col min="10046" max="10046" width="0" style="59" hidden="1" customWidth="1"/>
    <col min="10047" max="10048" width="1.42578125" style="59" customWidth="1"/>
    <col min="10049" max="10049" width="3" style="59" customWidth="1"/>
    <col min="10050" max="10050" width="0.140625" style="59" customWidth="1"/>
    <col min="10051" max="10051" width="0.42578125" style="59" customWidth="1"/>
    <col min="10052" max="10052" width="0.28515625" style="59" customWidth="1"/>
    <col min="10053" max="10053" width="1.42578125" style="59" customWidth="1"/>
    <col min="10054" max="10054" width="2.42578125" style="59" customWidth="1"/>
    <col min="10055" max="10055" width="0.28515625" style="59" customWidth="1"/>
    <col min="10056" max="10196" width="1.42578125" style="59"/>
    <col min="10197" max="10197" width="1.42578125" style="59" customWidth="1"/>
    <col min="10198" max="10198" width="0.140625" style="59" customWidth="1"/>
    <col min="10199" max="10199" width="1.42578125" style="59" customWidth="1"/>
    <col min="10200" max="10201" width="0.140625" style="59" customWidth="1"/>
    <col min="10202" max="10202" width="1.42578125" style="59" customWidth="1"/>
    <col min="10203" max="10203" width="0.28515625" style="59" customWidth="1"/>
    <col min="10204" max="10205" width="0" style="59" hidden="1" customWidth="1"/>
    <col min="10206" max="10206" width="1.42578125" style="59" customWidth="1"/>
    <col min="10207" max="10207" width="0" style="59" hidden="1" customWidth="1"/>
    <col min="10208" max="10208" width="1.140625" style="59" customWidth="1"/>
    <col min="10209" max="10209" width="0.140625" style="59" customWidth="1"/>
    <col min="10210" max="10210" width="0.28515625" style="59" customWidth="1"/>
    <col min="10211" max="10221" width="1.42578125" style="59" customWidth="1"/>
    <col min="10222" max="10222" width="0.5703125" style="59" customWidth="1"/>
    <col min="10223" max="10224" width="0" style="59" hidden="1" customWidth="1"/>
    <col min="10225" max="10232" width="1.42578125" style="59" customWidth="1"/>
    <col min="10233" max="10233" width="2.140625" style="59" customWidth="1"/>
    <col min="10234" max="10234" width="0.28515625" style="59" customWidth="1"/>
    <col min="10235" max="10235" width="2.7109375" style="59" customWidth="1"/>
    <col min="10236" max="10236" width="0" style="59" hidden="1" customWidth="1"/>
    <col min="10237" max="10237" width="0.28515625" style="59" customWidth="1"/>
    <col min="10238" max="10239" width="0.140625" style="59" customWidth="1"/>
    <col min="10240" max="10240" width="1.42578125" style="59" customWidth="1"/>
    <col min="10241" max="10241" width="0.140625" style="59" customWidth="1"/>
    <col min="10242" max="10242" width="0" style="59" hidden="1" customWidth="1"/>
    <col min="10243" max="10243" width="0.28515625" style="59" customWidth="1"/>
    <col min="10244" max="10244" width="1.42578125" style="59" customWidth="1"/>
    <col min="10245" max="10245" width="0.42578125" style="59" customWidth="1"/>
    <col min="10246" max="10246" width="0.140625" style="59" customWidth="1"/>
    <col min="10247" max="10247" width="0.42578125" style="59" customWidth="1"/>
    <col min="10248" max="10248" width="0.140625" style="59" customWidth="1"/>
    <col min="10249" max="10250" width="1.42578125" style="59" customWidth="1"/>
    <col min="10251" max="10251" width="0.28515625" style="59" customWidth="1"/>
    <col min="10252" max="10252" width="1.42578125" style="59" customWidth="1"/>
    <col min="10253" max="10253" width="0.42578125" style="59" customWidth="1"/>
    <col min="10254" max="10254" width="0" style="59" hidden="1" customWidth="1"/>
    <col min="10255" max="10255" width="1.42578125" style="59" customWidth="1"/>
    <col min="10256" max="10256" width="0.28515625" style="59" customWidth="1"/>
    <col min="10257" max="10257" width="0.140625" style="59" customWidth="1"/>
    <col min="10258" max="10258" width="0" style="59" hidden="1" customWidth="1"/>
    <col min="10259" max="10259" width="8" style="59" customWidth="1"/>
    <col min="10260" max="10260" width="5.7109375" style="59" customWidth="1"/>
    <col min="10261" max="10261" width="7.28515625" style="59" customWidth="1"/>
    <col min="10262" max="10262" width="4.28515625" style="59" customWidth="1"/>
    <col min="10263" max="10263" width="8.140625" style="59" customWidth="1"/>
    <col min="10264" max="10265" width="7.28515625" style="59" customWidth="1"/>
    <col min="10266" max="10266" width="8.28515625" style="59" customWidth="1"/>
    <col min="10267" max="10267" width="8.7109375" style="59" customWidth="1"/>
    <col min="10268" max="10268" width="6.42578125" style="59" customWidth="1"/>
    <col min="10269" max="10269" width="0" style="59" hidden="1" customWidth="1"/>
    <col min="10270" max="10270" width="10" style="59" customWidth="1"/>
    <col min="10271" max="10271" width="11.140625" style="59" customWidth="1"/>
    <col min="10272" max="10276" width="1.42578125" style="59" customWidth="1"/>
    <col min="10277" max="10277" width="1" style="59" customWidth="1"/>
    <col min="10278" max="10279" width="0" style="59" hidden="1" customWidth="1"/>
    <col min="10280" max="10280" width="8.28515625" style="59" customWidth="1"/>
    <col min="10281" max="10281" width="11" style="59" customWidth="1"/>
    <col min="10282" max="10282" width="9.7109375" style="59" customWidth="1"/>
    <col min="10283" max="10285" width="1.42578125" style="59" customWidth="1"/>
    <col min="10286" max="10286" width="0" style="59" hidden="1" customWidth="1"/>
    <col min="10287" max="10287" width="2.28515625" style="59" customWidth="1"/>
    <col min="10288" max="10290" width="1.42578125" style="59" customWidth="1"/>
    <col min="10291" max="10291" width="0" style="59" hidden="1" customWidth="1"/>
    <col min="10292" max="10292" width="1.42578125" style="59" customWidth="1"/>
    <col min="10293" max="10293" width="0.42578125" style="59" customWidth="1"/>
    <col min="10294" max="10295" width="0.140625" style="59" customWidth="1"/>
    <col min="10296" max="10296" width="0" style="59" hidden="1" customWidth="1"/>
    <col min="10297" max="10297" width="2.7109375" style="59" customWidth="1"/>
    <col min="10298" max="10298" width="3.5703125" style="59" customWidth="1"/>
    <col min="10299" max="10300" width="0.5703125" style="59" customWidth="1"/>
    <col min="10301" max="10301" width="1.42578125" style="59" customWidth="1"/>
    <col min="10302" max="10302" width="0" style="59" hidden="1" customWidth="1"/>
    <col min="10303" max="10304" width="1.42578125" style="59" customWidth="1"/>
    <col min="10305" max="10305" width="3" style="59" customWidth="1"/>
    <col min="10306" max="10306" width="0.140625" style="59" customWidth="1"/>
    <col min="10307" max="10307" width="0.42578125" style="59" customWidth="1"/>
    <col min="10308" max="10308" width="0.28515625" style="59" customWidth="1"/>
    <col min="10309" max="10309" width="1.42578125" style="59" customWidth="1"/>
    <col min="10310" max="10310" width="2.42578125" style="59" customWidth="1"/>
    <col min="10311" max="10311" width="0.28515625" style="59" customWidth="1"/>
    <col min="10312" max="10452" width="1.42578125" style="59"/>
    <col min="10453" max="10453" width="1.42578125" style="59" customWidth="1"/>
    <col min="10454" max="10454" width="0.140625" style="59" customWidth="1"/>
    <col min="10455" max="10455" width="1.42578125" style="59" customWidth="1"/>
    <col min="10456" max="10457" width="0.140625" style="59" customWidth="1"/>
    <col min="10458" max="10458" width="1.42578125" style="59" customWidth="1"/>
    <col min="10459" max="10459" width="0.28515625" style="59" customWidth="1"/>
    <col min="10460" max="10461" width="0" style="59" hidden="1" customWidth="1"/>
    <col min="10462" max="10462" width="1.42578125" style="59" customWidth="1"/>
    <col min="10463" max="10463" width="0" style="59" hidden="1" customWidth="1"/>
    <col min="10464" max="10464" width="1.140625" style="59" customWidth="1"/>
    <col min="10465" max="10465" width="0.140625" style="59" customWidth="1"/>
    <col min="10466" max="10466" width="0.28515625" style="59" customWidth="1"/>
    <col min="10467" max="10477" width="1.42578125" style="59" customWidth="1"/>
    <col min="10478" max="10478" width="0.5703125" style="59" customWidth="1"/>
    <col min="10479" max="10480" width="0" style="59" hidden="1" customWidth="1"/>
    <col min="10481" max="10488" width="1.42578125" style="59" customWidth="1"/>
    <col min="10489" max="10489" width="2.140625" style="59" customWidth="1"/>
    <col min="10490" max="10490" width="0.28515625" style="59" customWidth="1"/>
    <col min="10491" max="10491" width="2.7109375" style="59" customWidth="1"/>
    <col min="10492" max="10492" width="0" style="59" hidden="1" customWidth="1"/>
    <col min="10493" max="10493" width="0.28515625" style="59" customWidth="1"/>
    <col min="10494" max="10495" width="0.140625" style="59" customWidth="1"/>
    <col min="10496" max="10496" width="1.42578125" style="59" customWidth="1"/>
    <col min="10497" max="10497" width="0.140625" style="59" customWidth="1"/>
    <col min="10498" max="10498" width="0" style="59" hidden="1" customWidth="1"/>
    <col min="10499" max="10499" width="0.28515625" style="59" customWidth="1"/>
    <col min="10500" max="10500" width="1.42578125" style="59" customWidth="1"/>
    <col min="10501" max="10501" width="0.42578125" style="59" customWidth="1"/>
    <col min="10502" max="10502" width="0.140625" style="59" customWidth="1"/>
    <col min="10503" max="10503" width="0.42578125" style="59" customWidth="1"/>
    <col min="10504" max="10504" width="0.140625" style="59" customWidth="1"/>
    <col min="10505" max="10506" width="1.42578125" style="59" customWidth="1"/>
    <col min="10507" max="10507" width="0.28515625" style="59" customWidth="1"/>
    <col min="10508" max="10508" width="1.42578125" style="59" customWidth="1"/>
    <col min="10509" max="10509" width="0.42578125" style="59" customWidth="1"/>
    <col min="10510" max="10510" width="0" style="59" hidden="1" customWidth="1"/>
    <col min="10511" max="10511" width="1.42578125" style="59" customWidth="1"/>
    <col min="10512" max="10512" width="0.28515625" style="59" customWidth="1"/>
    <col min="10513" max="10513" width="0.140625" style="59" customWidth="1"/>
    <col min="10514" max="10514" width="0" style="59" hidden="1" customWidth="1"/>
    <col min="10515" max="10515" width="8" style="59" customWidth="1"/>
    <col min="10516" max="10516" width="5.7109375" style="59" customWidth="1"/>
    <col min="10517" max="10517" width="7.28515625" style="59" customWidth="1"/>
    <col min="10518" max="10518" width="4.28515625" style="59" customWidth="1"/>
    <col min="10519" max="10519" width="8.140625" style="59" customWidth="1"/>
    <col min="10520" max="10521" width="7.28515625" style="59" customWidth="1"/>
    <col min="10522" max="10522" width="8.28515625" style="59" customWidth="1"/>
    <col min="10523" max="10523" width="8.7109375" style="59" customWidth="1"/>
    <col min="10524" max="10524" width="6.42578125" style="59" customWidth="1"/>
    <col min="10525" max="10525" width="0" style="59" hidden="1" customWidth="1"/>
    <col min="10526" max="10526" width="10" style="59" customWidth="1"/>
    <col min="10527" max="10527" width="11.140625" style="59" customWidth="1"/>
    <col min="10528" max="10532" width="1.42578125" style="59" customWidth="1"/>
    <col min="10533" max="10533" width="1" style="59" customWidth="1"/>
    <col min="10534" max="10535" width="0" style="59" hidden="1" customWidth="1"/>
    <col min="10536" max="10536" width="8.28515625" style="59" customWidth="1"/>
    <col min="10537" max="10537" width="11" style="59" customWidth="1"/>
    <col min="10538" max="10538" width="9.7109375" style="59" customWidth="1"/>
    <col min="10539" max="10541" width="1.42578125" style="59" customWidth="1"/>
    <col min="10542" max="10542" width="0" style="59" hidden="1" customWidth="1"/>
    <col min="10543" max="10543" width="2.28515625" style="59" customWidth="1"/>
    <col min="10544" max="10546" width="1.42578125" style="59" customWidth="1"/>
    <col min="10547" max="10547" width="0" style="59" hidden="1" customWidth="1"/>
    <col min="10548" max="10548" width="1.42578125" style="59" customWidth="1"/>
    <col min="10549" max="10549" width="0.42578125" style="59" customWidth="1"/>
    <col min="10550" max="10551" width="0.140625" style="59" customWidth="1"/>
    <col min="10552" max="10552" width="0" style="59" hidden="1" customWidth="1"/>
    <col min="10553" max="10553" width="2.7109375" style="59" customWidth="1"/>
    <col min="10554" max="10554" width="3.5703125" style="59" customWidth="1"/>
    <col min="10555" max="10556" width="0.5703125" style="59" customWidth="1"/>
    <col min="10557" max="10557" width="1.42578125" style="59" customWidth="1"/>
    <col min="10558" max="10558" width="0" style="59" hidden="1" customWidth="1"/>
    <col min="10559" max="10560" width="1.42578125" style="59" customWidth="1"/>
    <col min="10561" max="10561" width="3" style="59" customWidth="1"/>
    <col min="10562" max="10562" width="0.140625" style="59" customWidth="1"/>
    <col min="10563" max="10563" width="0.42578125" style="59" customWidth="1"/>
    <col min="10564" max="10564" width="0.28515625" style="59" customWidth="1"/>
    <col min="10565" max="10565" width="1.42578125" style="59" customWidth="1"/>
    <col min="10566" max="10566" width="2.42578125" style="59" customWidth="1"/>
    <col min="10567" max="10567" width="0.28515625" style="59" customWidth="1"/>
    <col min="10568" max="10708" width="1.42578125" style="59"/>
    <col min="10709" max="10709" width="1.42578125" style="59" customWidth="1"/>
    <col min="10710" max="10710" width="0.140625" style="59" customWidth="1"/>
    <col min="10711" max="10711" width="1.42578125" style="59" customWidth="1"/>
    <col min="10712" max="10713" width="0.140625" style="59" customWidth="1"/>
    <col min="10714" max="10714" width="1.42578125" style="59" customWidth="1"/>
    <col min="10715" max="10715" width="0.28515625" style="59" customWidth="1"/>
    <col min="10716" max="10717" width="0" style="59" hidden="1" customWidth="1"/>
    <col min="10718" max="10718" width="1.42578125" style="59" customWidth="1"/>
    <col min="10719" max="10719" width="0" style="59" hidden="1" customWidth="1"/>
    <col min="10720" max="10720" width="1.140625" style="59" customWidth="1"/>
    <col min="10721" max="10721" width="0.140625" style="59" customWidth="1"/>
    <col min="10722" max="10722" width="0.28515625" style="59" customWidth="1"/>
    <col min="10723" max="10733" width="1.42578125" style="59" customWidth="1"/>
    <col min="10734" max="10734" width="0.5703125" style="59" customWidth="1"/>
    <col min="10735" max="10736" width="0" style="59" hidden="1" customWidth="1"/>
    <col min="10737" max="10744" width="1.42578125" style="59" customWidth="1"/>
    <col min="10745" max="10745" width="2.140625" style="59" customWidth="1"/>
    <col min="10746" max="10746" width="0.28515625" style="59" customWidth="1"/>
    <col min="10747" max="10747" width="2.7109375" style="59" customWidth="1"/>
    <col min="10748" max="10748" width="0" style="59" hidden="1" customWidth="1"/>
    <col min="10749" max="10749" width="0.28515625" style="59" customWidth="1"/>
    <col min="10750" max="10751" width="0.140625" style="59" customWidth="1"/>
    <col min="10752" max="10752" width="1.42578125" style="59" customWidth="1"/>
    <col min="10753" max="10753" width="0.140625" style="59" customWidth="1"/>
    <col min="10754" max="10754" width="0" style="59" hidden="1" customWidth="1"/>
    <col min="10755" max="10755" width="0.28515625" style="59" customWidth="1"/>
    <col min="10756" max="10756" width="1.42578125" style="59" customWidth="1"/>
    <col min="10757" max="10757" width="0.42578125" style="59" customWidth="1"/>
    <col min="10758" max="10758" width="0.140625" style="59" customWidth="1"/>
    <col min="10759" max="10759" width="0.42578125" style="59" customWidth="1"/>
    <col min="10760" max="10760" width="0.140625" style="59" customWidth="1"/>
    <col min="10761" max="10762" width="1.42578125" style="59" customWidth="1"/>
    <col min="10763" max="10763" width="0.28515625" style="59" customWidth="1"/>
    <col min="10764" max="10764" width="1.42578125" style="59" customWidth="1"/>
    <col min="10765" max="10765" width="0.42578125" style="59" customWidth="1"/>
    <col min="10766" max="10766" width="0" style="59" hidden="1" customWidth="1"/>
    <col min="10767" max="10767" width="1.42578125" style="59" customWidth="1"/>
    <col min="10768" max="10768" width="0.28515625" style="59" customWidth="1"/>
    <col min="10769" max="10769" width="0.140625" style="59" customWidth="1"/>
    <col min="10770" max="10770" width="0" style="59" hidden="1" customWidth="1"/>
    <col min="10771" max="10771" width="8" style="59" customWidth="1"/>
    <col min="10772" max="10772" width="5.7109375" style="59" customWidth="1"/>
    <col min="10773" max="10773" width="7.28515625" style="59" customWidth="1"/>
    <col min="10774" max="10774" width="4.28515625" style="59" customWidth="1"/>
    <col min="10775" max="10775" width="8.140625" style="59" customWidth="1"/>
    <col min="10776" max="10777" width="7.28515625" style="59" customWidth="1"/>
    <col min="10778" max="10778" width="8.28515625" style="59" customWidth="1"/>
    <col min="10779" max="10779" width="8.7109375" style="59" customWidth="1"/>
    <col min="10780" max="10780" width="6.42578125" style="59" customWidth="1"/>
    <col min="10781" max="10781" width="0" style="59" hidden="1" customWidth="1"/>
    <col min="10782" max="10782" width="10" style="59" customWidth="1"/>
    <col min="10783" max="10783" width="11.140625" style="59" customWidth="1"/>
    <col min="10784" max="10788" width="1.42578125" style="59" customWidth="1"/>
    <col min="10789" max="10789" width="1" style="59" customWidth="1"/>
    <col min="10790" max="10791" width="0" style="59" hidden="1" customWidth="1"/>
    <col min="10792" max="10792" width="8.28515625" style="59" customWidth="1"/>
    <col min="10793" max="10793" width="11" style="59" customWidth="1"/>
    <col min="10794" max="10794" width="9.7109375" style="59" customWidth="1"/>
    <col min="10795" max="10797" width="1.42578125" style="59" customWidth="1"/>
    <col min="10798" max="10798" width="0" style="59" hidden="1" customWidth="1"/>
    <col min="10799" max="10799" width="2.28515625" style="59" customWidth="1"/>
    <col min="10800" max="10802" width="1.42578125" style="59" customWidth="1"/>
    <col min="10803" max="10803" width="0" style="59" hidden="1" customWidth="1"/>
    <col min="10804" max="10804" width="1.42578125" style="59" customWidth="1"/>
    <col min="10805" max="10805" width="0.42578125" style="59" customWidth="1"/>
    <col min="10806" max="10807" width="0.140625" style="59" customWidth="1"/>
    <col min="10808" max="10808" width="0" style="59" hidden="1" customWidth="1"/>
    <col min="10809" max="10809" width="2.7109375" style="59" customWidth="1"/>
    <col min="10810" max="10810" width="3.5703125" style="59" customWidth="1"/>
    <col min="10811" max="10812" width="0.5703125" style="59" customWidth="1"/>
    <col min="10813" max="10813" width="1.42578125" style="59" customWidth="1"/>
    <col min="10814" max="10814" width="0" style="59" hidden="1" customWidth="1"/>
    <col min="10815" max="10816" width="1.42578125" style="59" customWidth="1"/>
    <col min="10817" max="10817" width="3" style="59" customWidth="1"/>
    <col min="10818" max="10818" width="0.140625" style="59" customWidth="1"/>
    <col min="10819" max="10819" width="0.42578125" style="59" customWidth="1"/>
    <col min="10820" max="10820" width="0.28515625" style="59" customWidth="1"/>
    <col min="10821" max="10821" width="1.42578125" style="59" customWidth="1"/>
    <col min="10822" max="10822" width="2.42578125" style="59" customWidth="1"/>
    <col min="10823" max="10823" width="0.28515625" style="59" customWidth="1"/>
    <col min="10824" max="10964" width="1.42578125" style="59"/>
    <col min="10965" max="10965" width="1.42578125" style="59" customWidth="1"/>
    <col min="10966" max="10966" width="0.140625" style="59" customWidth="1"/>
    <col min="10967" max="10967" width="1.42578125" style="59" customWidth="1"/>
    <col min="10968" max="10969" width="0.140625" style="59" customWidth="1"/>
    <col min="10970" max="10970" width="1.42578125" style="59" customWidth="1"/>
    <col min="10971" max="10971" width="0.28515625" style="59" customWidth="1"/>
    <col min="10972" max="10973" width="0" style="59" hidden="1" customWidth="1"/>
    <col min="10974" max="10974" width="1.42578125" style="59" customWidth="1"/>
    <col min="10975" max="10975" width="0" style="59" hidden="1" customWidth="1"/>
    <col min="10976" max="10976" width="1.140625" style="59" customWidth="1"/>
    <col min="10977" max="10977" width="0.140625" style="59" customWidth="1"/>
    <col min="10978" max="10978" width="0.28515625" style="59" customWidth="1"/>
    <col min="10979" max="10989" width="1.42578125" style="59" customWidth="1"/>
    <col min="10990" max="10990" width="0.5703125" style="59" customWidth="1"/>
    <col min="10991" max="10992" width="0" style="59" hidden="1" customWidth="1"/>
    <col min="10993" max="11000" width="1.42578125" style="59" customWidth="1"/>
    <col min="11001" max="11001" width="2.140625" style="59" customWidth="1"/>
    <col min="11002" max="11002" width="0.28515625" style="59" customWidth="1"/>
    <col min="11003" max="11003" width="2.7109375" style="59" customWidth="1"/>
    <col min="11004" max="11004" width="0" style="59" hidden="1" customWidth="1"/>
    <col min="11005" max="11005" width="0.28515625" style="59" customWidth="1"/>
    <col min="11006" max="11007" width="0.140625" style="59" customWidth="1"/>
    <col min="11008" max="11008" width="1.42578125" style="59" customWidth="1"/>
    <col min="11009" max="11009" width="0.140625" style="59" customWidth="1"/>
    <col min="11010" max="11010" width="0" style="59" hidden="1" customWidth="1"/>
    <col min="11011" max="11011" width="0.28515625" style="59" customWidth="1"/>
    <col min="11012" max="11012" width="1.42578125" style="59" customWidth="1"/>
    <col min="11013" max="11013" width="0.42578125" style="59" customWidth="1"/>
    <col min="11014" max="11014" width="0.140625" style="59" customWidth="1"/>
    <col min="11015" max="11015" width="0.42578125" style="59" customWidth="1"/>
    <col min="11016" max="11016" width="0.140625" style="59" customWidth="1"/>
    <col min="11017" max="11018" width="1.42578125" style="59" customWidth="1"/>
    <col min="11019" max="11019" width="0.28515625" style="59" customWidth="1"/>
    <col min="11020" max="11020" width="1.42578125" style="59" customWidth="1"/>
    <col min="11021" max="11021" width="0.42578125" style="59" customWidth="1"/>
    <col min="11022" max="11022" width="0" style="59" hidden="1" customWidth="1"/>
    <col min="11023" max="11023" width="1.42578125" style="59" customWidth="1"/>
    <col min="11024" max="11024" width="0.28515625" style="59" customWidth="1"/>
    <col min="11025" max="11025" width="0.140625" style="59" customWidth="1"/>
    <col min="11026" max="11026" width="0" style="59" hidden="1" customWidth="1"/>
    <col min="11027" max="11027" width="8" style="59" customWidth="1"/>
    <col min="11028" max="11028" width="5.7109375" style="59" customWidth="1"/>
    <col min="11029" max="11029" width="7.28515625" style="59" customWidth="1"/>
    <col min="11030" max="11030" width="4.28515625" style="59" customWidth="1"/>
    <col min="11031" max="11031" width="8.140625" style="59" customWidth="1"/>
    <col min="11032" max="11033" width="7.28515625" style="59" customWidth="1"/>
    <col min="11034" max="11034" width="8.28515625" style="59" customWidth="1"/>
    <col min="11035" max="11035" width="8.7109375" style="59" customWidth="1"/>
    <col min="11036" max="11036" width="6.42578125" style="59" customWidth="1"/>
    <col min="11037" max="11037" width="0" style="59" hidden="1" customWidth="1"/>
    <col min="11038" max="11038" width="10" style="59" customWidth="1"/>
    <col min="11039" max="11039" width="11.140625" style="59" customWidth="1"/>
    <col min="11040" max="11044" width="1.42578125" style="59" customWidth="1"/>
    <col min="11045" max="11045" width="1" style="59" customWidth="1"/>
    <col min="11046" max="11047" width="0" style="59" hidden="1" customWidth="1"/>
    <col min="11048" max="11048" width="8.28515625" style="59" customWidth="1"/>
    <col min="11049" max="11049" width="11" style="59" customWidth="1"/>
    <col min="11050" max="11050" width="9.7109375" style="59" customWidth="1"/>
    <col min="11051" max="11053" width="1.42578125" style="59" customWidth="1"/>
    <col min="11054" max="11054" width="0" style="59" hidden="1" customWidth="1"/>
    <col min="11055" max="11055" width="2.28515625" style="59" customWidth="1"/>
    <col min="11056" max="11058" width="1.42578125" style="59" customWidth="1"/>
    <col min="11059" max="11059" width="0" style="59" hidden="1" customWidth="1"/>
    <col min="11060" max="11060" width="1.42578125" style="59" customWidth="1"/>
    <col min="11061" max="11061" width="0.42578125" style="59" customWidth="1"/>
    <col min="11062" max="11063" width="0.140625" style="59" customWidth="1"/>
    <col min="11064" max="11064" width="0" style="59" hidden="1" customWidth="1"/>
    <col min="11065" max="11065" width="2.7109375" style="59" customWidth="1"/>
    <col min="11066" max="11066" width="3.5703125" style="59" customWidth="1"/>
    <col min="11067" max="11068" width="0.5703125" style="59" customWidth="1"/>
    <col min="11069" max="11069" width="1.42578125" style="59" customWidth="1"/>
    <col min="11070" max="11070" width="0" style="59" hidden="1" customWidth="1"/>
    <col min="11071" max="11072" width="1.42578125" style="59" customWidth="1"/>
    <col min="11073" max="11073" width="3" style="59" customWidth="1"/>
    <col min="11074" max="11074" width="0.140625" style="59" customWidth="1"/>
    <col min="11075" max="11075" width="0.42578125" style="59" customWidth="1"/>
    <col min="11076" max="11076" width="0.28515625" style="59" customWidth="1"/>
    <col min="11077" max="11077" width="1.42578125" style="59" customWidth="1"/>
    <col min="11078" max="11078" width="2.42578125" style="59" customWidth="1"/>
    <col min="11079" max="11079" width="0.28515625" style="59" customWidth="1"/>
    <col min="11080" max="11220" width="1.42578125" style="59"/>
    <col min="11221" max="11221" width="1.42578125" style="59" customWidth="1"/>
    <col min="11222" max="11222" width="0.140625" style="59" customWidth="1"/>
    <col min="11223" max="11223" width="1.42578125" style="59" customWidth="1"/>
    <col min="11224" max="11225" width="0.140625" style="59" customWidth="1"/>
    <col min="11226" max="11226" width="1.42578125" style="59" customWidth="1"/>
    <col min="11227" max="11227" width="0.28515625" style="59" customWidth="1"/>
    <col min="11228" max="11229" width="0" style="59" hidden="1" customWidth="1"/>
    <col min="11230" max="11230" width="1.42578125" style="59" customWidth="1"/>
    <col min="11231" max="11231" width="0" style="59" hidden="1" customWidth="1"/>
    <col min="11232" max="11232" width="1.140625" style="59" customWidth="1"/>
    <col min="11233" max="11233" width="0.140625" style="59" customWidth="1"/>
    <col min="11234" max="11234" width="0.28515625" style="59" customWidth="1"/>
    <col min="11235" max="11245" width="1.42578125" style="59" customWidth="1"/>
    <col min="11246" max="11246" width="0.5703125" style="59" customWidth="1"/>
    <col min="11247" max="11248" width="0" style="59" hidden="1" customWidth="1"/>
    <col min="11249" max="11256" width="1.42578125" style="59" customWidth="1"/>
    <col min="11257" max="11257" width="2.140625" style="59" customWidth="1"/>
    <col min="11258" max="11258" width="0.28515625" style="59" customWidth="1"/>
    <col min="11259" max="11259" width="2.7109375" style="59" customWidth="1"/>
    <col min="11260" max="11260" width="0" style="59" hidden="1" customWidth="1"/>
    <col min="11261" max="11261" width="0.28515625" style="59" customWidth="1"/>
    <col min="11262" max="11263" width="0.140625" style="59" customWidth="1"/>
    <col min="11264" max="11264" width="1.42578125" style="59" customWidth="1"/>
    <col min="11265" max="11265" width="0.140625" style="59" customWidth="1"/>
    <col min="11266" max="11266" width="0" style="59" hidden="1" customWidth="1"/>
    <col min="11267" max="11267" width="0.28515625" style="59" customWidth="1"/>
    <col min="11268" max="11268" width="1.42578125" style="59" customWidth="1"/>
    <col min="11269" max="11269" width="0.42578125" style="59" customWidth="1"/>
    <col min="11270" max="11270" width="0.140625" style="59" customWidth="1"/>
    <col min="11271" max="11271" width="0.42578125" style="59" customWidth="1"/>
    <col min="11272" max="11272" width="0.140625" style="59" customWidth="1"/>
    <col min="11273" max="11274" width="1.42578125" style="59" customWidth="1"/>
    <col min="11275" max="11275" width="0.28515625" style="59" customWidth="1"/>
    <col min="11276" max="11276" width="1.42578125" style="59" customWidth="1"/>
    <col min="11277" max="11277" width="0.42578125" style="59" customWidth="1"/>
    <col min="11278" max="11278" width="0" style="59" hidden="1" customWidth="1"/>
    <col min="11279" max="11279" width="1.42578125" style="59" customWidth="1"/>
    <col min="11280" max="11280" width="0.28515625" style="59" customWidth="1"/>
    <col min="11281" max="11281" width="0.140625" style="59" customWidth="1"/>
    <col min="11282" max="11282" width="0" style="59" hidden="1" customWidth="1"/>
    <col min="11283" max="11283" width="8" style="59" customWidth="1"/>
    <col min="11284" max="11284" width="5.7109375" style="59" customWidth="1"/>
    <col min="11285" max="11285" width="7.28515625" style="59" customWidth="1"/>
    <col min="11286" max="11286" width="4.28515625" style="59" customWidth="1"/>
    <col min="11287" max="11287" width="8.140625" style="59" customWidth="1"/>
    <col min="11288" max="11289" width="7.28515625" style="59" customWidth="1"/>
    <col min="11290" max="11290" width="8.28515625" style="59" customWidth="1"/>
    <col min="11291" max="11291" width="8.7109375" style="59" customWidth="1"/>
    <col min="11292" max="11292" width="6.42578125" style="59" customWidth="1"/>
    <col min="11293" max="11293" width="0" style="59" hidden="1" customWidth="1"/>
    <col min="11294" max="11294" width="10" style="59" customWidth="1"/>
    <col min="11295" max="11295" width="11.140625" style="59" customWidth="1"/>
    <col min="11296" max="11300" width="1.42578125" style="59" customWidth="1"/>
    <col min="11301" max="11301" width="1" style="59" customWidth="1"/>
    <col min="11302" max="11303" width="0" style="59" hidden="1" customWidth="1"/>
    <col min="11304" max="11304" width="8.28515625" style="59" customWidth="1"/>
    <col min="11305" max="11305" width="11" style="59" customWidth="1"/>
    <col min="11306" max="11306" width="9.7109375" style="59" customWidth="1"/>
    <col min="11307" max="11309" width="1.42578125" style="59" customWidth="1"/>
    <col min="11310" max="11310" width="0" style="59" hidden="1" customWidth="1"/>
    <col min="11311" max="11311" width="2.28515625" style="59" customWidth="1"/>
    <col min="11312" max="11314" width="1.42578125" style="59" customWidth="1"/>
    <col min="11315" max="11315" width="0" style="59" hidden="1" customWidth="1"/>
    <col min="11316" max="11316" width="1.42578125" style="59" customWidth="1"/>
    <col min="11317" max="11317" width="0.42578125" style="59" customWidth="1"/>
    <col min="11318" max="11319" width="0.140625" style="59" customWidth="1"/>
    <col min="11320" max="11320" width="0" style="59" hidden="1" customWidth="1"/>
    <col min="11321" max="11321" width="2.7109375" style="59" customWidth="1"/>
    <col min="11322" max="11322" width="3.5703125" style="59" customWidth="1"/>
    <col min="11323" max="11324" width="0.5703125" style="59" customWidth="1"/>
    <col min="11325" max="11325" width="1.42578125" style="59" customWidth="1"/>
    <col min="11326" max="11326" width="0" style="59" hidden="1" customWidth="1"/>
    <col min="11327" max="11328" width="1.42578125" style="59" customWidth="1"/>
    <col min="11329" max="11329" width="3" style="59" customWidth="1"/>
    <col min="11330" max="11330" width="0.140625" style="59" customWidth="1"/>
    <col min="11331" max="11331" width="0.42578125" style="59" customWidth="1"/>
    <col min="11332" max="11332" width="0.28515625" style="59" customWidth="1"/>
    <col min="11333" max="11333" width="1.42578125" style="59" customWidth="1"/>
    <col min="11334" max="11334" width="2.42578125" style="59" customWidth="1"/>
    <col min="11335" max="11335" width="0.28515625" style="59" customWidth="1"/>
    <col min="11336" max="11476" width="1.42578125" style="59"/>
    <col min="11477" max="11477" width="1.42578125" style="59" customWidth="1"/>
    <col min="11478" max="11478" width="0.140625" style="59" customWidth="1"/>
    <col min="11479" max="11479" width="1.42578125" style="59" customWidth="1"/>
    <col min="11480" max="11481" width="0.140625" style="59" customWidth="1"/>
    <col min="11482" max="11482" width="1.42578125" style="59" customWidth="1"/>
    <col min="11483" max="11483" width="0.28515625" style="59" customWidth="1"/>
    <col min="11484" max="11485" width="0" style="59" hidden="1" customWidth="1"/>
    <col min="11486" max="11486" width="1.42578125" style="59" customWidth="1"/>
    <col min="11487" max="11487" width="0" style="59" hidden="1" customWidth="1"/>
    <col min="11488" max="11488" width="1.140625" style="59" customWidth="1"/>
    <col min="11489" max="11489" width="0.140625" style="59" customWidth="1"/>
    <col min="11490" max="11490" width="0.28515625" style="59" customWidth="1"/>
    <col min="11491" max="11501" width="1.42578125" style="59" customWidth="1"/>
    <col min="11502" max="11502" width="0.5703125" style="59" customWidth="1"/>
    <col min="11503" max="11504" width="0" style="59" hidden="1" customWidth="1"/>
    <col min="11505" max="11512" width="1.42578125" style="59" customWidth="1"/>
    <col min="11513" max="11513" width="2.140625" style="59" customWidth="1"/>
    <col min="11514" max="11514" width="0.28515625" style="59" customWidth="1"/>
    <col min="11515" max="11515" width="2.7109375" style="59" customWidth="1"/>
    <col min="11516" max="11516" width="0" style="59" hidden="1" customWidth="1"/>
    <col min="11517" max="11517" width="0.28515625" style="59" customWidth="1"/>
    <col min="11518" max="11519" width="0.140625" style="59" customWidth="1"/>
    <col min="11520" max="11520" width="1.42578125" style="59" customWidth="1"/>
    <col min="11521" max="11521" width="0.140625" style="59" customWidth="1"/>
    <col min="11522" max="11522" width="0" style="59" hidden="1" customWidth="1"/>
    <col min="11523" max="11523" width="0.28515625" style="59" customWidth="1"/>
    <col min="11524" max="11524" width="1.42578125" style="59" customWidth="1"/>
    <col min="11525" max="11525" width="0.42578125" style="59" customWidth="1"/>
    <col min="11526" max="11526" width="0.140625" style="59" customWidth="1"/>
    <col min="11527" max="11527" width="0.42578125" style="59" customWidth="1"/>
    <col min="11528" max="11528" width="0.140625" style="59" customWidth="1"/>
    <col min="11529" max="11530" width="1.42578125" style="59" customWidth="1"/>
    <col min="11531" max="11531" width="0.28515625" style="59" customWidth="1"/>
    <col min="11532" max="11532" width="1.42578125" style="59" customWidth="1"/>
    <col min="11533" max="11533" width="0.42578125" style="59" customWidth="1"/>
    <col min="11534" max="11534" width="0" style="59" hidden="1" customWidth="1"/>
    <col min="11535" max="11535" width="1.42578125" style="59" customWidth="1"/>
    <col min="11536" max="11536" width="0.28515625" style="59" customWidth="1"/>
    <col min="11537" max="11537" width="0.140625" style="59" customWidth="1"/>
    <col min="11538" max="11538" width="0" style="59" hidden="1" customWidth="1"/>
    <col min="11539" max="11539" width="8" style="59" customWidth="1"/>
    <col min="11540" max="11540" width="5.7109375" style="59" customWidth="1"/>
    <col min="11541" max="11541" width="7.28515625" style="59" customWidth="1"/>
    <col min="11542" max="11542" width="4.28515625" style="59" customWidth="1"/>
    <col min="11543" max="11543" width="8.140625" style="59" customWidth="1"/>
    <col min="11544" max="11545" width="7.28515625" style="59" customWidth="1"/>
    <col min="11546" max="11546" width="8.28515625" style="59" customWidth="1"/>
    <col min="11547" max="11547" width="8.7109375" style="59" customWidth="1"/>
    <col min="11548" max="11548" width="6.42578125" style="59" customWidth="1"/>
    <col min="11549" max="11549" width="0" style="59" hidden="1" customWidth="1"/>
    <col min="11550" max="11550" width="10" style="59" customWidth="1"/>
    <col min="11551" max="11551" width="11.140625" style="59" customWidth="1"/>
    <col min="11552" max="11556" width="1.42578125" style="59" customWidth="1"/>
    <col min="11557" max="11557" width="1" style="59" customWidth="1"/>
    <col min="11558" max="11559" width="0" style="59" hidden="1" customWidth="1"/>
    <col min="11560" max="11560" width="8.28515625" style="59" customWidth="1"/>
    <col min="11561" max="11561" width="11" style="59" customWidth="1"/>
    <col min="11562" max="11562" width="9.7109375" style="59" customWidth="1"/>
    <col min="11563" max="11565" width="1.42578125" style="59" customWidth="1"/>
    <col min="11566" max="11566" width="0" style="59" hidden="1" customWidth="1"/>
    <col min="11567" max="11567" width="2.28515625" style="59" customWidth="1"/>
    <col min="11568" max="11570" width="1.42578125" style="59" customWidth="1"/>
    <col min="11571" max="11571" width="0" style="59" hidden="1" customWidth="1"/>
    <col min="11572" max="11572" width="1.42578125" style="59" customWidth="1"/>
    <col min="11573" max="11573" width="0.42578125" style="59" customWidth="1"/>
    <col min="11574" max="11575" width="0.140625" style="59" customWidth="1"/>
    <col min="11576" max="11576" width="0" style="59" hidden="1" customWidth="1"/>
    <col min="11577" max="11577" width="2.7109375" style="59" customWidth="1"/>
    <col min="11578" max="11578" width="3.5703125" style="59" customWidth="1"/>
    <col min="11579" max="11580" width="0.5703125" style="59" customWidth="1"/>
    <col min="11581" max="11581" width="1.42578125" style="59" customWidth="1"/>
    <col min="11582" max="11582" width="0" style="59" hidden="1" customWidth="1"/>
    <col min="11583" max="11584" width="1.42578125" style="59" customWidth="1"/>
    <col min="11585" max="11585" width="3" style="59" customWidth="1"/>
    <col min="11586" max="11586" width="0.140625" style="59" customWidth="1"/>
    <col min="11587" max="11587" width="0.42578125" style="59" customWidth="1"/>
    <col min="11588" max="11588" width="0.28515625" style="59" customWidth="1"/>
    <col min="11589" max="11589" width="1.42578125" style="59" customWidth="1"/>
    <col min="11590" max="11590" width="2.42578125" style="59" customWidth="1"/>
    <col min="11591" max="11591" width="0.28515625" style="59" customWidth="1"/>
    <col min="11592" max="11732" width="1.42578125" style="59"/>
    <col min="11733" max="11733" width="1.42578125" style="59" customWidth="1"/>
    <col min="11734" max="11734" width="0.140625" style="59" customWidth="1"/>
    <col min="11735" max="11735" width="1.42578125" style="59" customWidth="1"/>
    <col min="11736" max="11737" width="0.140625" style="59" customWidth="1"/>
    <col min="11738" max="11738" width="1.42578125" style="59" customWidth="1"/>
    <col min="11739" max="11739" width="0.28515625" style="59" customWidth="1"/>
    <col min="11740" max="11741" width="0" style="59" hidden="1" customWidth="1"/>
    <col min="11742" max="11742" width="1.42578125" style="59" customWidth="1"/>
    <col min="11743" max="11743" width="0" style="59" hidden="1" customWidth="1"/>
    <col min="11744" max="11744" width="1.140625" style="59" customWidth="1"/>
    <col min="11745" max="11745" width="0.140625" style="59" customWidth="1"/>
    <col min="11746" max="11746" width="0.28515625" style="59" customWidth="1"/>
    <col min="11747" max="11757" width="1.42578125" style="59" customWidth="1"/>
    <col min="11758" max="11758" width="0.5703125" style="59" customWidth="1"/>
    <col min="11759" max="11760" width="0" style="59" hidden="1" customWidth="1"/>
    <col min="11761" max="11768" width="1.42578125" style="59" customWidth="1"/>
    <col min="11769" max="11769" width="2.140625" style="59" customWidth="1"/>
    <col min="11770" max="11770" width="0.28515625" style="59" customWidth="1"/>
    <col min="11771" max="11771" width="2.7109375" style="59" customWidth="1"/>
    <col min="11772" max="11772" width="0" style="59" hidden="1" customWidth="1"/>
    <col min="11773" max="11773" width="0.28515625" style="59" customWidth="1"/>
    <col min="11774" max="11775" width="0.140625" style="59" customWidth="1"/>
    <col min="11776" max="11776" width="1.42578125" style="59" customWidth="1"/>
    <col min="11777" max="11777" width="0.140625" style="59" customWidth="1"/>
    <col min="11778" max="11778" width="0" style="59" hidden="1" customWidth="1"/>
    <col min="11779" max="11779" width="0.28515625" style="59" customWidth="1"/>
    <col min="11780" max="11780" width="1.42578125" style="59" customWidth="1"/>
    <col min="11781" max="11781" width="0.42578125" style="59" customWidth="1"/>
    <col min="11782" max="11782" width="0.140625" style="59" customWidth="1"/>
    <col min="11783" max="11783" width="0.42578125" style="59" customWidth="1"/>
    <col min="11784" max="11784" width="0.140625" style="59" customWidth="1"/>
    <col min="11785" max="11786" width="1.42578125" style="59" customWidth="1"/>
    <col min="11787" max="11787" width="0.28515625" style="59" customWidth="1"/>
    <col min="11788" max="11788" width="1.42578125" style="59" customWidth="1"/>
    <col min="11789" max="11789" width="0.42578125" style="59" customWidth="1"/>
    <col min="11790" max="11790" width="0" style="59" hidden="1" customWidth="1"/>
    <col min="11791" max="11791" width="1.42578125" style="59" customWidth="1"/>
    <col min="11792" max="11792" width="0.28515625" style="59" customWidth="1"/>
    <col min="11793" max="11793" width="0.140625" style="59" customWidth="1"/>
    <col min="11794" max="11794" width="0" style="59" hidden="1" customWidth="1"/>
    <col min="11795" max="11795" width="8" style="59" customWidth="1"/>
    <col min="11796" max="11796" width="5.7109375" style="59" customWidth="1"/>
    <col min="11797" max="11797" width="7.28515625" style="59" customWidth="1"/>
    <col min="11798" max="11798" width="4.28515625" style="59" customWidth="1"/>
    <col min="11799" max="11799" width="8.140625" style="59" customWidth="1"/>
    <col min="11800" max="11801" width="7.28515625" style="59" customWidth="1"/>
    <col min="11802" max="11802" width="8.28515625" style="59" customWidth="1"/>
    <col min="11803" max="11803" width="8.7109375" style="59" customWidth="1"/>
    <col min="11804" max="11804" width="6.42578125" style="59" customWidth="1"/>
    <col min="11805" max="11805" width="0" style="59" hidden="1" customWidth="1"/>
    <col min="11806" max="11806" width="10" style="59" customWidth="1"/>
    <col min="11807" max="11807" width="11.140625" style="59" customWidth="1"/>
    <col min="11808" max="11812" width="1.42578125" style="59" customWidth="1"/>
    <col min="11813" max="11813" width="1" style="59" customWidth="1"/>
    <col min="11814" max="11815" width="0" style="59" hidden="1" customWidth="1"/>
    <col min="11816" max="11816" width="8.28515625" style="59" customWidth="1"/>
    <col min="11817" max="11817" width="11" style="59" customWidth="1"/>
    <col min="11818" max="11818" width="9.7109375" style="59" customWidth="1"/>
    <col min="11819" max="11821" width="1.42578125" style="59" customWidth="1"/>
    <col min="11822" max="11822" width="0" style="59" hidden="1" customWidth="1"/>
    <col min="11823" max="11823" width="2.28515625" style="59" customWidth="1"/>
    <col min="11824" max="11826" width="1.42578125" style="59" customWidth="1"/>
    <col min="11827" max="11827" width="0" style="59" hidden="1" customWidth="1"/>
    <col min="11828" max="11828" width="1.42578125" style="59" customWidth="1"/>
    <col min="11829" max="11829" width="0.42578125" style="59" customWidth="1"/>
    <col min="11830" max="11831" width="0.140625" style="59" customWidth="1"/>
    <col min="11832" max="11832" width="0" style="59" hidden="1" customWidth="1"/>
    <col min="11833" max="11833" width="2.7109375" style="59" customWidth="1"/>
    <col min="11834" max="11834" width="3.5703125" style="59" customWidth="1"/>
    <col min="11835" max="11836" width="0.5703125" style="59" customWidth="1"/>
    <col min="11837" max="11837" width="1.42578125" style="59" customWidth="1"/>
    <col min="11838" max="11838" width="0" style="59" hidden="1" customWidth="1"/>
    <col min="11839" max="11840" width="1.42578125" style="59" customWidth="1"/>
    <col min="11841" max="11841" width="3" style="59" customWidth="1"/>
    <col min="11842" max="11842" width="0.140625" style="59" customWidth="1"/>
    <col min="11843" max="11843" width="0.42578125" style="59" customWidth="1"/>
    <col min="11844" max="11844" width="0.28515625" style="59" customWidth="1"/>
    <col min="11845" max="11845" width="1.42578125" style="59" customWidth="1"/>
    <col min="11846" max="11846" width="2.42578125" style="59" customWidth="1"/>
    <col min="11847" max="11847" width="0.28515625" style="59" customWidth="1"/>
    <col min="11848" max="11988" width="1.42578125" style="59"/>
    <col min="11989" max="11989" width="1.42578125" style="59" customWidth="1"/>
    <col min="11990" max="11990" width="0.140625" style="59" customWidth="1"/>
    <col min="11991" max="11991" width="1.42578125" style="59" customWidth="1"/>
    <col min="11992" max="11993" width="0.140625" style="59" customWidth="1"/>
    <col min="11994" max="11994" width="1.42578125" style="59" customWidth="1"/>
    <col min="11995" max="11995" width="0.28515625" style="59" customWidth="1"/>
    <col min="11996" max="11997" width="0" style="59" hidden="1" customWidth="1"/>
    <col min="11998" max="11998" width="1.42578125" style="59" customWidth="1"/>
    <col min="11999" max="11999" width="0" style="59" hidden="1" customWidth="1"/>
    <col min="12000" max="12000" width="1.140625" style="59" customWidth="1"/>
    <col min="12001" max="12001" width="0.140625" style="59" customWidth="1"/>
    <col min="12002" max="12002" width="0.28515625" style="59" customWidth="1"/>
    <col min="12003" max="12013" width="1.42578125" style="59" customWidth="1"/>
    <col min="12014" max="12014" width="0.5703125" style="59" customWidth="1"/>
    <col min="12015" max="12016" width="0" style="59" hidden="1" customWidth="1"/>
    <col min="12017" max="12024" width="1.42578125" style="59" customWidth="1"/>
    <col min="12025" max="12025" width="2.140625" style="59" customWidth="1"/>
    <col min="12026" max="12026" width="0.28515625" style="59" customWidth="1"/>
    <col min="12027" max="12027" width="2.7109375" style="59" customWidth="1"/>
    <col min="12028" max="12028" width="0" style="59" hidden="1" customWidth="1"/>
    <col min="12029" max="12029" width="0.28515625" style="59" customWidth="1"/>
    <col min="12030" max="12031" width="0.140625" style="59" customWidth="1"/>
    <col min="12032" max="12032" width="1.42578125" style="59" customWidth="1"/>
    <col min="12033" max="12033" width="0.140625" style="59" customWidth="1"/>
    <col min="12034" max="12034" width="0" style="59" hidden="1" customWidth="1"/>
    <col min="12035" max="12035" width="0.28515625" style="59" customWidth="1"/>
    <col min="12036" max="12036" width="1.42578125" style="59" customWidth="1"/>
    <col min="12037" max="12037" width="0.42578125" style="59" customWidth="1"/>
    <col min="12038" max="12038" width="0.140625" style="59" customWidth="1"/>
    <col min="12039" max="12039" width="0.42578125" style="59" customWidth="1"/>
    <col min="12040" max="12040" width="0.140625" style="59" customWidth="1"/>
    <col min="12041" max="12042" width="1.42578125" style="59" customWidth="1"/>
    <col min="12043" max="12043" width="0.28515625" style="59" customWidth="1"/>
    <col min="12044" max="12044" width="1.42578125" style="59" customWidth="1"/>
    <col min="12045" max="12045" width="0.42578125" style="59" customWidth="1"/>
    <col min="12046" max="12046" width="0" style="59" hidden="1" customWidth="1"/>
    <col min="12047" max="12047" width="1.42578125" style="59" customWidth="1"/>
    <col min="12048" max="12048" width="0.28515625" style="59" customWidth="1"/>
    <col min="12049" max="12049" width="0.140625" style="59" customWidth="1"/>
    <col min="12050" max="12050" width="0" style="59" hidden="1" customWidth="1"/>
    <col min="12051" max="12051" width="8" style="59" customWidth="1"/>
    <col min="12052" max="12052" width="5.7109375" style="59" customWidth="1"/>
    <col min="12053" max="12053" width="7.28515625" style="59" customWidth="1"/>
    <col min="12054" max="12054" width="4.28515625" style="59" customWidth="1"/>
    <col min="12055" max="12055" width="8.140625" style="59" customWidth="1"/>
    <col min="12056" max="12057" width="7.28515625" style="59" customWidth="1"/>
    <col min="12058" max="12058" width="8.28515625" style="59" customWidth="1"/>
    <col min="12059" max="12059" width="8.7109375" style="59" customWidth="1"/>
    <col min="12060" max="12060" width="6.42578125" style="59" customWidth="1"/>
    <col min="12061" max="12061" width="0" style="59" hidden="1" customWidth="1"/>
    <col min="12062" max="12062" width="10" style="59" customWidth="1"/>
    <col min="12063" max="12063" width="11.140625" style="59" customWidth="1"/>
    <col min="12064" max="12068" width="1.42578125" style="59" customWidth="1"/>
    <col min="12069" max="12069" width="1" style="59" customWidth="1"/>
    <col min="12070" max="12071" width="0" style="59" hidden="1" customWidth="1"/>
    <col min="12072" max="12072" width="8.28515625" style="59" customWidth="1"/>
    <col min="12073" max="12073" width="11" style="59" customWidth="1"/>
    <col min="12074" max="12074" width="9.7109375" style="59" customWidth="1"/>
    <col min="12075" max="12077" width="1.42578125" style="59" customWidth="1"/>
    <col min="12078" max="12078" width="0" style="59" hidden="1" customWidth="1"/>
    <col min="12079" max="12079" width="2.28515625" style="59" customWidth="1"/>
    <col min="12080" max="12082" width="1.42578125" style="59" customWidth="1"/>
    <col min="12083" max="12083" width="0" style="59" hidden="1" customWidth="1"/>
    <col min="12084" max="12084" width="1.42578125" style="59" customWidth="1"/>
    <col min="12085" max="12085" width="0.42578125" style="59" customWidth="1"/>
    <col min="12086" max="12087" width="0.140625" style="59" customWidth="1"/>
    <col min="12088" max="12088" width="0" style="59" hidden="1" customWidth="1"/>
    <col min="12089" max="12089" width="2.7109375" style="59" customWidth="1"/>
    <col min="12090" max="12090" width="3.5703125" style="59" customWidth="1"/>
    <col min="12091" max="12092" width="0.5703125" style="59" customWidth="1"/>
    <col min="12093" max="12093" width="1.42578125" style="59" customWidth="1"/>
    <col min="12094" max="12094" width="0" style="59" hidden="1" customWidth="1"/>
    <col min="12095" max="12096" width="1.42578125" style="59" customWidth="1"/>
    <col min="12097" max="12097" width="3" style="59" customWidth="1"/>
    <col min="12098" max="12098" width="0.140625" style="59" customWidth="1"/>
    <col min="12099" max="12099" width="0.42578125" style="59" customWidth="1"/>
    <col min="12100" max="12100" width="0.28515625" style="59" customWidth="1"/>
    <col min="12101" max="12101" width="1.42578125" style="59" customWidth="1"/>
    <col min="12102" max="12102" width="2.42578125" style="59" customWidth="1"/>
    <col min="12103" max="12103" width="0.28515625" style="59" customWidth="1"/>
    <col min="12104" max="12244" width="1.42578125" style="59"/>
    <col min="12245" max="12245" width="1.42578125" style="59" customWidth="1"/>
    <col min="12246" max="12246" width="0.140625" style="59" customWidth="1"/>
    <col min="12247" max="12247" width="1.42578125" style="59" customWidth="1"/>
    <col min="12248" max="12249" width="0.140625" style="59" customWidth="1"/>
    <col min="12250" max="12250" width="1.42578125" style="59" customWidth="1"/>
    <col min="12251" max="12251" width="0.28515625" style="59" customWidth="1"/>
    <col min="12252" max="12253" width="0" style="59" hidden="1" customWidth="1"/>
    <col min="12254" max="12254" width="1.42578125" style="59" customWidth="1"/>
    <col min="12255" max="12255" width="0" style="59" hidden="1" customWidth="1"/>
    <col min="12256" max="12256" width="1.140625" style="59" customWidth="1"/>
    <col min="12257" max="12257" width="0.140625" style="59" customWidth="1"/>
    <col min="12258" max="12258" width="0.28515625" style="59" customWidth="1"/>
    <col min="12259" max="12269" width="1.42578125" style="59" customWidth="1"/>
    <col min="12270" max="12270" width="0.5703125" style="59" customWidth="1"/>
    <col min="12271" max="12272" width="0" style="59" hidden="1" customWidth="1"/>
    <col min="12273" max="12280" width="1.42578125" style="59" customWidth="1"/>
    <col min="12281" max="12281" width="2.140625" style="59" customWidth="1"/>
    <col min="12282" max="12282" width="0.28515625" style="59" customWidth="1"/>
    <col min="12283" max="12283" width="2.7109375" style="59" customWidth="1"/>
    <col min="12284" max="12284" width="0" style="59" hidden="1" customWidth="1"/>
    <col min="12285" max="12285" width="0.28515625" style="59" customWidth="1"/>
    <col min="12286" max="12287" width="0.140625" style="59" customWidth="1"/>
    <col min="12288" max="12288" width="1.42578125" style="59" customWidth="1"/>
    <col min="12289" max="12289" width="0.140625" style="59" customWidth="1"/>
    <col min="12290" max="12290" width="0" style="59" hidden="1" customWidth="1"/>
    <col min="12291" max="12291" width="0.28515625" style="59" customWidth="1"/>
    <col min="12292" max="12292" width="1.42578125" style="59" customWidth="1"/>
    <col min="12293" max="12293" width="0.42578125" style="59" customWidth="1"/>
    <col min="12294" max="12294" width="0.140625" style="59" customWidth="1"/>
    <col min="12295" max="12295" width="0.42578125" style="59" customWidth="1"/>
    <col min="12296" max="12296" width="0.140625" style="59" customWidth="1"/>
    <col min="12297" max="12298" width="1.42578125" style="59" customWidth="1"/>
    <col min="12299" max="12299" width="0.28515625" style="59" customWidth="1"/>
    <col min="12300" max="12300" width="1.42578125" style="59" customWidth="1"/>
    <col min="12301" max="12301" width="0.42578125" style="59" customWidth="1"/>
    <col min="12302" max="12302" width="0" style="59" hidden="1" customWidth="1"/>
    <col min="12303" max="12303" width="1.42578125" style="59" customWidth="1"/>
    <col min="12304" max="12304" width="0.28515625" style="59" customWidth="1"/>
    <col min="12305" max="12305" width="0.140625" style="59" customWidth="1"/>
    <col min="12306" max="12306" width="0" style="59" hidden="1" customWidth="1"/>
    <col min="12307" max="12307" width="8" style="59" customWidth="1"/>
    <col min="12308" max="12308" width="5.7109375" style="59" customWidth="1"/>
    <col min="12309" max="12309" width="7.28515625" style="59" customWidth="1"/>
    <col min="12310" max="12310" width="4.28515625" style="59" customWidth="1"/>
    <col min="12311" max="12311" width="8.140625" style="59" customWidth="1"/>
    <col min="12312" max="12313" width="7.28515625" style="59" customWidth="1"/>
    <col min="12314" max="12314" width="8.28515625" style="59" customWidth="1"/>
    <col min="12315" max="12315" width="8.7109375" style="59" customWidth="1"/>
    <col min="12316" max="12316" width="6.42578125" style="59" customWidth="1"/>
    <col min="12317" max="12317" width="0" style="59" hidden="1" customWidth="1"/>
    <col min="12318" max="12318" width="10" style="59" customWidth="1"/>
    <col min="12319" max="12319" width="11.140625" style="59" customWidth="1"/>
    <col min="12320" max="12324" width="1.42578125" style="59" customWidth="1"/>
    <col min="12325" max="12325" width="1" style="59" customWidth="1"/>
    <col min="12326" max="12327" width="0" style="59" hidden="1" customWidth="1"/>
    <col min="12328" max="12328" width="8.28515625" style="59" customWidth="1"/>
    <col min="12329" max="12329" width="11" style="59" customWidth="1"/>
    <col min="12330" max="12330" width="9.7109375" style="59" customWidth="1"/>
    <col min="12331" max="12333" width="1.42578125" style="59" customWidth="1"/>
    <col min="12334" max="12334" width="0" style="59" hidden="1" customWidth="1"/>
    <col min="12335" max="12335" width="2.28515625" style="59" customWidth="1"/>
    <col min="12336" max="12338" width="1.42578125" style="59" customWidth="1"/>
    <col min="12339" max="12339" width="0" style="59" hidden="1" customWidth="1"/>
    <col min="12340" max="12340" width="1.42578125" style="59" customWidth="1"/>
    <col min="12341" max="12341" width="0.42578125" style="59" customWidth="1"/>
    <col min="12342" max="12343" width="0.140625" style="59" customWidth="1"/>
    <col min="12344" max="12344" width="0" style="59" hidden="1" customWidth="1"/>
    <col min="12345" max="12345" width="2.7109375" style="59" customWidth="1"/>
    <col min="12346" max="12346" width="3.5703125" style="59" customWidth="1"/>
    <col min="12347" max="12348" width="0.5703125" style="59" customWidth="1"/>
    <col min="12349" max="12349" width="1.42578125" style="59" customWidth="1"/>
    <col min="12350" max="12350" width="0" style="59" hidden="1" customWidth="1"/>
    <col min="12351" max="12352" width="1.42578125" style="59" customWidth="1"/>
    <col min="12353" max="12353" width="3" style="59" customWidth="1"/>
    <col min="12354" max="12354" width="0.140625" style="59" customWidth="1"/>
    <col min="12355" max="12355" width="0.42578125" style="59" customWidth="1"/>
    <col min="12356" max="12356" width="0.28515625" style="59" customWidth="1"/>
    <col min="12357" max="12357" width="1.42578125" style="59" customWidth="1"/>
    <col min="12358" max="12358" width="2.42578125" style="59" customWidth="1"/>
    <col min="12359" max="12359" width="0.28515625" style="59" customWidth="1"/>
    <col min="12360" max="12500" width="1.42578125" style="59"/>
    <col min="12501" max="12501" width="1.42578125" style="59" customWidth="1"/>
    <col min="12502" max="12502" width="0.140625" style="59" customWidth="1"/>
    <col min="12503" max="12503" width="1.42578125" style="59" customWidth="1"/>
    <col min="12504" max="12505" width="0.140625" style="59" customWidth="1"/>
    <col min="12506" max="12506" width="1.42578125" style="59" customWidth="1"/>
    <col min="12507" max="12507" width="0.28515625" style="59" customWidth="1"/>
    <col min="12508" max="12509" width="0" style="59" hidden="1" customWidth="1"/>
    <col min="12510" max="12510" width="1.42578125" style="59" customWidth="1"/>
    <col min="12511" max="12511" width="0" style="59" hidden="1" customWidth="1"/>
    <col min="12512" max="12512" width="1.140625" style="59" customWidth="1"/>
    <col min="12513" max="12513" width="0.140625" style="59" customWidth="1"/>
    <col min="12514" max="12514" width="0.28515625" style="59" customWidth="1"/>
    <col min="12515" max="12525" width="1.42578125" style="59" customWidth="1"/>
    <col min="12526" max="12526" width="0.5703125" style="59" customWidth="1"/>
    <col min="12527" max="12528" width="0" style="59" hidden="1" customWidth="1"/>
    <col min="12529" max="12536" width="1.42578125" style="59" customWidth="1"/>
    <col min="12537" max="12537" width="2.140625" style="59" customWidth="1"/>
    <col min="12538" max="12538" width="0.28515625" style="59" customWidth="1"/>
    <col min="12539" max="12539" width="2.7109375" style="59" customWidth="1"/>
    <col min="12540" max="12540" width="0" style="59" hidden="1" customWidth="1"/>
    <col min="12541" max="12541" width="0.28515625" style="59" customWidth="1"/>
    <col min="12542" max="12543" width="0.140625" style="59" customWidth="1"/>
    <col min="12544" max="12544" width="1.42578125" style="59" customWidth="1"/>
    <col min="12545" max="12545" width="0.140625" style="59" customWidth="1"/>
    <col min="12546" max="12546" width="0" style="59" hidden="1" customWidth="1"/>
    <col min="12547" max="12547" width="0.28515625" style="59" customWidth="1"/>
    <col min="12548" max="12548" width="1.42578125" style="59" customWidth="1"/>
    <col min="12549" max="12549" width="0.42578125" style="59" customWidth="1"/>
    <col min="12550" max="12550" width="0.140625" style="59" customWidth="1"/>
    <col min="12551" max="12551" width="0.42578125" style="59" customWidth="1"/>
    <col min="12552" max="12552" width="0.140625" style="59" customWidth="1"/>
    <col min="12553" max="12554" width="1.42578125" style="59" customWidth="1"/>
    <col min="12555" max="12555" width="0.28515625" style="59" customWidth="1"/>
    <col min="12556" max="12556" width="1.42578125" style="59" customWidth="1"/>
    <col min="12557" max="12557" width="0.42578125" style="59" customWidth="1"/>
    <col min="12558" max="12558" width="0" style="59" hidden="1" customWidth="1"/>
    <col min="12559" max="12559" width="1.42578125" style="59" customWidth="1"/>
    <col min="12560" max="12560" width="0.28515625" style="59" customWidth="1"/>
    <col min="12561" max="12561" width="0.140625" style="59" customWidth="1"/>
    <col min="12562" max="12562" width="0" style="59" hidden="1" customWidth="1"/>
    <col min="12563" max="12563" width="8" style="59" customWidth="1"/>
    <col min="12564" max="12564" width="5.7109375" style="59" customWidth="1"/>
    <col min="12565" max="12565" width="7.28515625" style="59" customWidth="1"/>
    <col min="12566" max="12566" width="4.28515625" style="59" customWidth="1"/>
    <col min="12567" max="12567" width="8.140625" style="59" customWidth="1"/>
    <col min="12568" max="12569" width="7.28515625" style="59" customWidth="1"/>
    <col min="12570" max="12570" width="8.28515625" style="59" customWidth="1"/>
    <col min="12571" max="12571" width="8.7109375" style="59" customWidth="1"/>
    <col min="12572" max="12572" width="6.42578125" style="59" customWidth="1"/>
    <col min="12573" max="12573" width="0" style="59" hidden="1" customWidth="1"/>
    <col min="12574" max="12574" width="10" style="59" customWidth="1"/>
    <col min="12575" max="12575" width="11.140625" style="59" customWidth="1"/>
    <col min="12576" max="12580" width="1.42578125" style="59" customWidth="1"/>
    <col min="12581" max="12581" width="1" style="59" customWidth="1"/>
    <col min="12582" max="12583" width="0" style="59" hidden="1" customWidth="1"/>
    <col min="12584" max="12584" width="8.28515625" style="59" customWidth="1"/>
    <col min="12585" max="12585" width="11" style="59" customWidth="1"/>
    <col min="12586" max="12586" width="9.7109375" style="59" customWidth="1"/>
    <col min="12587" max="12589" width="1.42578125" style="59" customWidth="1"/>
    <col min="12590" max="12590" width="0" style="59" hidden="1" customWidth="1"/>
    <col min="12591" max="12591" width="2.28515625" style="59" customWidth="1"/>
    <col min="12592" max="12594" width="1.42578125" style="59" customWidth="1"/>
    <col min="12595" max="12595" width="0" style="59" hidden="1" customWidth="1"/>
    <col min="12596" max="12596" width="1.42578125" style="59" customWidth="1"/>
    <col min="12597" max="12597" width="0.42578125" style="59" customWidth="1"/>
    <col min="12598" max="12599" width="0.140625" style="59" customWidth="1"/>
    <col min="12600" max="12600" width="0" style="59" hidden="1" customWidth="1"/>
    <col min="12601" max="12601" width="2.7109375" style="59" customWidth="1"/>
    <col min="12602" max="12602" width="3.5703125" style="59" customWidth="1"/>
    <col min="12603" max="12604" width="0.5703125" style="59" customWidth="1"/>
    <col min="12605" max="12605" width="1.42578125" style="59" customWidth="1"/>
    <col min="12606" max="12606" width="0" style="59" hidden="1" customWidth="1"/>
    <col min="12607" max="12608" width="1.42578125" style="59" customWidth="1"/>
    <col min="12609" max="12609" width="3" style="59" customWidth="1"/>
    <col min="12610" max="12610" width="0.140625" style="59" customWidth="1"/>
    <col min="12611" max="12611" width="0.42578125" style="59" customWidth="1"/>
    <col min="12612" max="12612" width="0.28515625" style="59" customWidth="1"/>
    <col min="12613" max="12613" width="1.42578125" style="59" customWidth="1"/>
    <col min="12614" max="12614" width="2.42578125" style="59" customWidth="1"/>
    <col min="12615" max="12615" width="0.28515625" style="59" customWidth="1"/>
    <col min="12616" max="12756" width="1.42578125" style="59"/>
    <col min="12757" max="12757" width="1.42578125" style="59" customWidth="1"/>
    <col min="12758" max="12758" width="0.140625" style="59" customWidth="1"/>
    <col min="12759" max="12759" width="1.42578125" style="59" customWidth="1"/>
    <col min="12760" max="12761" width="0.140625" style="59" customWidth="1"/>
    <col min="12762" max="12762" width="1.42578125" style="59" customWidth="1"/>
    <col min="12763" max="12763" width="0.28515625" style="59" customWidth="1"/>
    <col min="12764" max="12765" width="0" style="59" hidden="1" customWidth="1"/>
    <col min="12766" max="12766" width="1.42578125" style="59" customWidth="1"/>
    <col min="12767" max="12767" width="0" style="59" hidden="1" customWidth="1"/>
    <col min="12768" max="12768" width="1.140625" style="59" customWidth="1"/>
    <col min="12769" max="12769" width="0.140625" style="59" customWidth="1"/>
    <col min="12770" max="12770" width="0.28515625" style="59" customWidth="1"/>
    <col min="12771" max="12781" width="1.42578125" style="59" customWidth="1"/>
    <col min="12782" max="12782" width="0.5703125" style="59" customWidth="1"/>
    <col min="12783" max="12784" width="0" style="59" hidden="1" customWidth="1"/>
    <col min="12785" max="12792" width="1.42578125" style="59" customWidth="1"/>
    <col min="12793" max="12793" width="2.140625" style="59" customWidth="1"/>
    <col min="12794" max="12794" width="0.28515625" style="59" customWidth="1"/>
    <col min="12795" max="12795" width="2.7109375" style="59" customWidth="1"/>
    <col min="12796" max="12796" width="0" style="59" hidden="1" customWidth="1"/>
    <col min="12797" max="12797" width="0.28515625" style="59" customWidth="1"/>
    <col min="12798" max="12799" width="0.140625" style="59" customWidth="1"/>
    <col min="12800" max="12800" width="1.42578125" style="59" customWidth="1"/>
    <col min="12801" max="12801" width="0.140625" style="59" customWidth="1"/>
    <col min="12802" max="12802" width="0" style="59" hidden="1" customWidth="1"/>
    <col min="12803" max="12803" width="0.28515625" style="59" customWidth="1"/>
    <col min="12804" max="12804" width="1.42578125" style="59" customWidth="1"/>
    <col min="12805" max="12805" width="0.42578125" style="59" customWidth="1"/>
    <col min="12806" max="12806" width="0.140625" style="59" customWidth="1"/>
    <col min="12807" max="12807" width="0.42578125" style="59" customWidth="1"/>
    <col min="12808" max="12808" width="0.140625" style="59" customWidth="1"/>
    <col min="12809" max="12810" width="1.42578125" style="59" customWidth="1"/>
    <col min="12811" max="12811" width="0.28515625" style="59" customWidth="1"/>
    <col min="12812" max="12812" width="1.42578125" style="59" customWidth="1"/>
    <col min="12813" max="12813" width="0.42578125" style="59" customWidth="1"/>
    <col min="12814" max="12814" width="0" style="59" hidden="1" customWidth="1"/>
    <col min="12815" max="12815" width="1.42578125" style="59" customWidth="1"/>
    <col min="12816" max="12816" width="0.28515625" style="59" customWidth="1"/>
    <col min="12817" max="12817" width="0.140625" style="59" customWidth="1"/>
    <col min="12818" max="12818" width="0" style="59" hidden="1" customWidth="1"/>
    <col min="12819" max="12819" width="8" style="59" customWidth="1"/>
    <col min="12820" max="12820" width="5.7109375" style="59" customWidth="1"/>
    <col min="12821" max="12821" width="7.28515625" style="59" customWidth="1"/>
    <col min="12822" max="12822" width="4.28515625" style="59" customWidth="1"/>
    <col min="12823" max="12823" width="8.140625" style="59" customWidth="1"/>
    <col min="12824" max="12825" width="7.28515625" style="59" customWidth="1"/>
    <col min="12826" max="12826" width="8.28515625" style="59" customWidth="1"/>
    <col min="12827" max="12827" width="8.7109375" style="59" customWidth="1"/>
    <col min="12828" max="12828" width="6.42578125" style="59" customWidth="1"/>
    <col min="12829" max="12829" width="0" style="59" hidden="1" customWidth="1"/>
    <col min="12830" max="12830" width="10" style="59" customWidth="1"/>
    <col min="12831" max="12831" width="11.140625" style="59" customWidth="1"/>
    <col min="12832" max="12836" width="1.42578125" style="59" customWidth="1"/>
    <col min="12837" max="12837" width="1" style="59" customWidth="1"/>
    <col min="12838" max="12839" width="0" style="59" hidden="1" customWidth="1"/>
    <col min="12840" max="12840" width="8.28515625" style="59" customWidth="1"/>
    <col min="12841" max="12841" width="11" style="59" customWidth="1"/>
    <col min="12842" max="12842" width="9.7109375" style="59" customWidth="1"/>
    <col min="12843" max="12845" width="1.42578125" style="59" customWidth="1"/>
    <col min="12846" max="12846" width="0" style="59" hidden="1" customWidth="1"/>
    <col min="12847" max="12847" width="2.28515625" style="59" customWidth="1"/>
    <col min="12848" max="12850" width="1.42578125" style="59" customWidth="1"/>
    <col min="12851" max="12851" width="0" style="59" hidden="1" customWidth="1"/>
    <col min="12852" max="12852" width="1.42578125" style="59" customWidth="1"/>
    <col min="12853" max="12853" width="0.42578125" style="59" customWidth="1"/>
    <col min="12854" max="12855" width="0.140625" style="59" customWidth="1"/>
    <col min="12856" max="12856" width="0" style="59" hidden="1" customWidth="1"/>
    <col min="12857" max="12857" width="2.7109375" style="59" customWidth="1"/>
    <col min="12858" max="12858" width="3.5703125" style="59" customWidth="1"/>
    <col min="12859" max="12860" width="0.5703125" style="59" customWidth="1"/>
    <col min="12861" max="12861" width="1.42578125" style="59" customWidth="1"/>
    <col min="12862" max="12862" width="0" style="59" hidden="1" customWidth="1"/>
    <col min="12863" max="12864" width="1.42578125" style="59" customWidth="1"/>
    <col min="12865" max="12865" width="3" style="59" customWidth="1"/>
    <col min="12866" max="12866" width="0.140625" style="59" customWidth="1"/>
    <col min="12867" max="12867" width="0.42578125" style="59" customWidth="1"/>
    <col min="12868" max="12868" width="0.28515625" style="59" customWidth="1"/>
    <col min="12869" max="12869" width="1.42578125" style="59" customWidth="1"/>
    <col min="12870" max="12870" width="2.42578125" style="59" customWidth="1"/>
    <col min="12871" max="12871" width="0.28515625" style="59" customWidth="1"/>
    <col min="12872" max="13012" width="1.42578125" style="59"/>
    <col min="13013" max="13013" width="1.42578125" style="59" customWidth="1"/>
    <col min="13014" max="13014" width="0.140625" style="59" customWidth="1"/>
    <col min="13015" max="13015" width="1.42578125" style="59" customWidth="1"/>
    <col min="13016" max="13017" width="0.140625" style="59" customWidth="1"/>
    <col min="13018" max="13018" width="1.42578125" style="59" customWidth="1"/>
    <col min="13019" max="13019" width="0.28515625" style="59" customWidth="1"/>
    <col min="13020" max="13021" width="0" style="59" hidden="1" customWidth="1"/>
    <col min="13022" max="13022" width="1.42578125" style="59" customWidth="1"/>
    <col min="13023" max="13023" width="0" style="59" hidden="1" customWidth="1"/>
    <col min="13024" max="13024" width="1.140625" style="59" customWidth="1"/>
    <col min="13025" max="13025" width="0.140625" style="59" customWidth="1"/>
    <col min="13026" max="13026" width="0.28515625" style="59" customWidth="1"/>
    <col min="13027" max="13037" width="1.42578125" style="59" customWidth="1"/>
    <col min="13038" max="13038" width="0.5703125" style="59" customWidth="1"/>
    <col min="13039" max="13040" width="0" style="59" hidden="1" customWidth="1"/>
    <col min="13041" max="13048" width="1.42578125" style="59" customWidth="1"/>
    <col min="13049" max="13049" width="2.140625" style="59" customWidth="1"/>
    <col min="13050" max="13050" width="0.28515625" style="59" customWidth="1"/>
    <col min="13051" max="13051" width="2.7109375" style="59" customWidth="1"/>
    <col min="13052" max="13052" width="0" style="59" hidden="1" customWidth="1"/>
    <col min="13053" max="13053" width="0.28515625" style="59" customWidth="1"/>
    <col min="13054" max="13055" width="0.140625" style="59" customWidth="1"/>
    <col min="13056" max="13056" width="1.42578125" style="59" customWidth="1"/>
    <col min="13057" max="13057" width="0.140625" style="59" customWidth="1"/>
    <col min="13058" max="13058" width="0" style="59" hidden="1" customWidth="1"/>
    <col min="13059" max="13059" width="0.28515625" style="59" customWidth="1"/>
    <col min="13060" max="13060" width="1.42578125" style="59" customWidth="1"/>
    <col min="13061" max="13061" width="0.42578125" style="59" customWidth="1"/>
    <col min="13062" max="13062" width="0.140625" style="59" customWidth="1"/>
    <col min="13063" max="13063" width="0.42578125" style="59" customWidth="1"/>
    <col min="13064" max="13064" width="0.140625" style="59" customWidth="1"/>
    <col min="13065" max="13066" width="1.42578125" style="59" customWidth="1"/>
    <col min="13067" max="13067" width="0.28515625" style="59" customWidth="1"/>
    <col min="13068" max="13068" width="1.42578125" style="59" customWidth="1"/>
    <col min="13069" max="13069" width="0.42578125" style="59" customWidth="1"/>
    <col min="13070" max="13070" width="0" style="59" hidden="1" customWidth="1"/>
    <col min="13071" max="13071" width="1.42578125" style="59" customWidth="1"/>
    <col min="13072" max="13072" width="0.28515625" style="59" customWidth="1"/>
    <col min="13073" max="13073" width="0.140625" style="59" customWidth="1"/>
    <col min="13074" max="13074" width="0" style="59" hidden="1" customWidth="1"/>
    <col min="13075" max="13075" width="8" style="59" customWidth="1"/>
    <col min="13076" max="13076" width="5.7109375" style="59" customWidth="1"/>
    <col min="13077" max="13077" width="7.28515625" style="59" customWidth="1"/>
    <col min="13078" max="13078" width="4.28515625" style="59" customWidth="1"/>
    <col min="13079" max="13079" width="8.140625" style="59" customWidth="1"/>
    <col min="13080" max="13081" width="7.28515625" style="59" customWidth="1"/>
    <col min="13082" max="13082" width="8.28515625" style="59" customWidth="1"/>
    <col min="13083" max="13083" width="8.7109375" style="59" customWidth="1"/>
    <col min="13084" max="13084" width="6.42578125" style="59" customWidth="1"/>
    <col min="13085" max="13085" width="0" style="59" hidden="1" customWidth="1"/>
    <col min="13086" max="13086" width="10" style="59" customWidth="1"/>
    <col min="13087" max="13087" width="11.140625" style="59" customWidth="1"/>
    <col min="13088" max="13092" width="1.42578125" style="59" customWidth="1"/>
    <col min="13093" max="13093" width="1" style="59" customWidth="1"/>
    <col min="13094" max="13095" width="0" style="59" hidden="1" customWidth="1"/>
    <col min="13096" max="13096" width="8.28515625" style="59" customWidth="1"/>
    <col min="13097" max="13097" width="11" style="59" customWidth="1"/>
    <col min="13098" max="13098" width="9.7109375" style="59" customWidth="1"/>
    <col min="13099" max="13101" width="1.42578125" style="59" customWidth="1"/>
    <col min="13102" max="13102" width="0" style="59" hidden="1" customWidth="1"/>
    <col min="13103" max="13103" width="2.28515625" style="59" customWidth="1"/>
    <col min="13104" max="13106" width="1.42578125" style="59" customWidth="1"/>
    <col min="13107" max="13107" width="0" style="59" hidden="1" customWidth="1"/>
    <col min="13108" max="13108" width="1.42578125" style="59" customWidth="1"/>
    <col min="13109" max="13109" width="0.42578125" style="59" customWidth="1"/>
    <col min="13110" max="13111" width="0.140625" style="59" customWidth="1"/>
    <col min="13112" max="13112" width="0" style="59" hidden="1" customWidth="1"/>
    <col min="13113" max="13113" width="2.7109375" style="59" customWidth="1"/>
    <col min="13114" max="13114" width="3.5703125" style="59" customWidth="1"/>
    <col min="13115" max="13116" width="0.5703125" style="59" customWidth="1"/>
    <col min="13117" max="13117" width="1.42578125" style="59" customWidth="1"/>
    <col min="13118" max="13118" width="0" style="59" hidden="1" customWidth="1"/>
    <col min="13119" max="13120" width="1.42578125" style="59" customWidth="1"/>
    <col min="13121" max="13121" width="3" style="59" customWidth="1"/>
    <col min="13122" max="13122" width="0.140625" style="59" customWidth="1"/>
    <col min="13123" max="13123" width="0.42578125" style="59" customWidth="1"/>
    <col min="13124" max="13124" width="0.28515625" style="59" customWidth="1"/>
    <col min="13125" max="13125" width="1.42578125" style="59" customWidth="1"/>
    <col min="13126" max="13126" width="2.42578125" style="59" customWidth="1"/>
    <col min="13127" max="13127" width="0.28515625" style="59" customWidth="1"/>
    <col min="13128" max="13268" width="1.42578125" style="59"/>
    <col min="13269" max="13269" width="1.42578125" style="59" customWidth="1"/>
    <col min="13270" max="13270" width="0.140625" style="59" customWidth="1"/>
    <col min="13271" max="13271" width="1.42578125" style="59" customWidth="1"/>
    <col min="13272" max="13273" width="0.140625" style="59" customWidth="1"/>
    <col min="13274" max="13274" width="1.42578125" style="59" customWidth="1"/>
    <col min="13275" max="13275" width="0.28515625" style="59" customWidth="1"/>
    <col min="13276" max="13277" width="0" style="59" hidden="1" customWidth="1"/>
    <col min="13278" max="13278" width="1.42578125" style="59" customWidth="1"/>
    <col min="13279" max="13279" width="0" style="59" hidden="1" customWidth="1"/>
    <col min="13280" max="13280" width="1.140625" style="59" customWidth="1"/>
    <col min="13281" max="13281" width="0.140625" style="59" customWidth="1"/>
    <col min="13282" max="13282" width="0.28515625" style="59" customWidth="1"/>
    <col min="13283" max="13293" width="1.42578125" style="59" customWidth="1"/>
    <col min="13294" max="13294" width="0.5703125" style="59" customWidth="1"/>
    <col min="13295" max="13296" width="0" style="59" hidden="1" customWidth="1"/>
    <col min="13297" max="13304" width="1.42578125" style="59" customWidth="1"/>
    <col min="13305" max="13305" width="2.140625" style="59" customWidth="1"/>
    <col min="13306" max="13306" width="0.28515625" style="59" customWidth="1"/>
    <col min="13307" max="13307" width="2.7109375" style="59" customWidth="1"/>
    <col min="13308" max="13308" width="0" style="59" hidden="1" customWidth="1"/>
    <col min="13309" max="13309" width="0.28515625" style="59" customWidth="1"/>
    <col min="13310" max="13311" width="0.140625" style="59" customWidth="1"/>
    <col min="13312" max="13312" width="1.42578125" style="59" customWidth="1"/>
    <col min="13313" max="13313" width="0.140625" style="59" customWidth="1"/>
    <col min="13314" max="13314" width="0" style="59" hidden="1" customWidth="1"/>
    <col min="13315" max="13315" width="0.28515625" style="59" customWidth="1"/>
    <col min="13316" max="13316" width="1.42578125" style="59" customWidth="1"/>
    <col min="13317" max="13317" width="0.42578125" style="59" customWidth="1"/>
    <col min="13318" max="13318" width="0.140625" style="59" customWidth="1"/>
    <col min="13319" max="13319" width="0.42578125" style="59" customWidth="1"/>
    <col min="13320" max="13320" width="0.140625" style="59" customWidth="1"/>
    <col min="13321" max="13322" width="1.42578125" style="59" customWidth="1"/>
    <col min="13323" max="13323" width="0.28515625" style="59" customWidth="1"/>
    <col min="13324" max="13324" width="1.42578125" style="59" customWidth="1"/>
    <col min="13325" max="13325" width="0.42578125" style="59" customWidth="1"/>
    <col min="13326" max="13326" width="0" style="59" hidden="1" customWidth="1"/>
    <col min="13327" max="13327" width="1.42578125" style="59" customWidth="1"/>
    <col min="13328" max="13328" width="0.28515625" style="59" customWidth="1"/>
    <col min="13329" max="13329" width="0.140625" style="59" customWidth="1"/>
    <col min="13330" max="13330" width="0" style="59" hidden="1" customWidth="1"/>
    <col min="13331" max="13331" width="8" style="59" customWidth="1"/>
    <col min="13332" max="13332" width="5.7109375" style="59" customWidth="1"/>
    <col min="13333" max="13333" width="7.28515625" style="59" customWidth="1"/>
    <col min="13334" max="13334" width="4.28515625" style="59" customWidth="1"/>
    <col min="13335" max="13335" width="8.140625" style="59" customWidth="1"/>
    <col min="13336" max="13337" width="7.28515625" style="59" customWidth="1"/>
    <col min="13338" max="13338" width="8.28515625" style="59" customWidth="1"/>
    <col min="13339" max="13339" width="8.7109375" style="59" customWidth="1"/>
    <col min="13340" max="13340" width="6.42578125" style="59" customWidth="1"/>
    <col min="13341" max="13341" width="0" style="59" hidden="1" customWidth="1"/>
    <col min="13342" max="13342" width="10" style="59" customWidth="1"/>
    <col min="13343" max="13343" width="11.140625" style="59" customWidth="1"/>
    <col min="13344" max="13348" width="1.42578125" style="59" customWidth="1"/>
    <col min="13349" max="13349" width="1" style="59" customWidth="1"/>
    <col min="13350" max="13351" width="0" style="59" hidden="1" customWidth="1"/>
    <col min="13352" max="13352" width="8.28515625" style="59" customWidth="1"/>
    <col min="13353" max="13353" width="11" style="59" customWidth="1"/>
    <col min="13354" max="13354" width="9.7109375" style="59" customWidth="1"/>
    <col min="13355" max="13357" width="1.42578125" style="59" customWidth="1"/>
    <col min="13358" max="13358" width="0" style="59" hidden="1" customWidth="1"/>
    <col min="13359" max="13359" width="2.28515625" style="59" customWidth="1"/>
    <col min="13360" max="13362" width="1.42578125" style="59" customWidth="1"/>
    <col min="13363" max="13363" width="0" style="59" hidden="1" customWidth="1"/>
    <col min="13364" max="13364" width="1.42578125" style="59" customWidth="1"/>
    <col min="13365" max="13365" width="0.42578125" style="59" customWidth="1"/>
    <col min="13366" max="13367" width="0.140625" style="59" customWidth="1"/>
    <col min="13368" max="13368" width="0" style="59" hidden="1" customWidth="1"/>
    <col min="13369" max="13369" width="2.7109375" style="59" customWidth="1"/>
    <col min="13370" max="13370" width="3.5703125" style="59" customWidth="1"/>
    <col min="13371" max="13372" width="0.5703125" style="59" customWidth="1"/>
    <col min="13373" max="13373" width="1.42578125" style="59" customWidth="1"/>
    <col min="13374" max="13374" width="0" style="59" hidden="1" customWidth="1"/>
    <col min="13375" max="13376" width="1.42578125" style="59" customWidth="1"/>
    <col min="13377" max="13377" width="3" style="59" customWidth="1"/>
    <col min="13378" max="13378" width="0.140625" style="59" customWidth="1"/>
    <col min="13379" max="13379" width="0.42578125" style="59" customWidth="1"/>
    <col min="13380" max="13380" width="0.28515625" style="59" customWidth="1"/>
    <col min="13381" max="13381" width="1.42578125" style="59" customWidth="1"/>
    <col min="13382" max="13382" width="2.42578125" style="59" customWidth="1"/>
    <col min="13383" max="13383" width="0.28515625" style="59" customWidth="1"/>
    <col min="13384" max="13524" width="1.42578125" style="59"/>
    <col min="13525" max="13525" width="1.42578125" style="59" customWidth="1"/>
    <col min="13526" max="13526" width="0.140625" style="59" customWidth="1"/>
    <col min="13527" max="13527" width="1.42578125" style="59" customWidth="1"/>
    <col min="13528" max="13529" width="0.140625" style="59" customWidth="1"/>
    <col min="13530" max="13530" width="1.42578125" style="59" customWidth="1"/>
    <col min="13531" max="13531" width="0.28515625" style="59" customWidth="1"/>
    <col min="13532" max="13533" width="0" style="59" hidden="1" customWidth="1"/>
    <col min="13534" max="13534" width="1.42578125" style="59" customWidth="1"/>
    <col min="13535" max="13535" width="0" style="59" hidden="1" customWidth="1"/>
    <col min="13536" max="13536" width="1.140625" style="59" customWidth="1"/>
    <col min="13537" max="13537" width="0.140625" style="59" customWidth="1"/>
    <col min="13538" max="13538" width="0.28515625" style="59" customWidth="1"/>
    <col min="13539" max="13549" width="1.42578125" style="59" customWidth="1"/>
    <col min="13550" max="13550" width="0.5703125" style="59" customWidth="1"/>
    <col min="13551" max="13552" width="0" style="59" hidden="1" customWidth="1"/>
    <col min="13553" max="13560" width="1.42578125" style="59" customWidth="1"/>
    <col min="13561" max="13561" width="2.140625" style="59" customWidth="1"/>
    <col min="13562" max="13562" width="0.28515625" style="59" customWidth="1"/>
    <col min="13563" max="13563" width="2.7109375" style="59" customWidth="1"/>
    <col min="13564" max="13564" width="0" style="59" hidden="1" customWidth="1"/>
    <col min="13565" max="13565" width="0.28515625" style="59" customWidth="1"/>
    <col min="13566" max="13567" width="0.140625" style="59" customWidth="1"/>
    <col min="13568" max="13568" width="1.42578125" style="59" customWidth="1"/>
    <col min="13569" max="13569" width="0.140625" style="59" customWidth="1"/>
    <col min="13570" max="13570" width="0" style="59" hidden="1" customWidth="1"/>
    <col min="13571" max="13571" width="0.28515625" style="59" customWidth="1"/>
    <col min="13572" max="13572" width="1.42578125" style="59" customWidth="1"/>
    <col min="13573" max="13573" width="0.42578125" style="59" customWidth="1"/>
    <col min="13574" max="13574" width="0.140625" style="59" customWidth="1"/>
    <col min="13575" max="13575" width="0.42578125" style="59" customWidth="1"/>
    <col min="13576" max="13576" width="0.140625" style="59" customWidth="1"/>
    <col min="13577" max="13578" width="1.42578125" style="59" customWidth="1"/>
    <col min="13579" max="13579" width="0.28515625" style="59" customWidth="1"/>
    <col min="13580" max="13580" width="1.42578125" style="59" customWidth="1"/>
    <col min="13581" max="13581" width="0.42578125" style="59" customWidth="1"/>
    <col min="13582" max="13582" width="0" style="59" hidden="1" customWidth="1"/>
    <col min="13583" max="13583" width="1.42578125" style="59" customWidth="1"/>
    <col min="13584" max="13584" width="0.28515625" style="59" customWidth="1"/>
    <col min="13585" max="13585" width="0.140625" style="59" customWidth="1"/>
    <col min="13586" max="13586" width="0" style="59" hidden="1" customWidth="1"/>
    <col min="13587" max="13587" width="8" style="59" customWidth="1"/>
    <col min="13588" max="13588" width="5.7109375" style="59" customWidth="1"/>
    <col min="13589" max="13589" width="7.28515625" style="59" customWidth="1"/>
    <col min="13590" max="13590" width="4.28515625" style="59" customWidth="1"/>
    <col min="13591" max="13591" width="8.140625" style="59" customWidth="1"/>
    <col min="13592" max="13593" width="7.28515625" style="59" customWidth="1"/>
    <col min="13594" max="13594" width="8.28515625" style="59" customWidth="1"/>
    <col min="13595" max="13595" width="8.7109375" style="59" customWidth="1"/>
    <col min="13596" max="13596" width="6.42578125" style="59" customWidth="1"/>
    <col min="13597" max="13597" width="0" style="59" hidden="1" customWidth="1"/>
    <col min="13598" max="13598" width="10" style="59" customWidth="1"/>
    <col min="13599" max="13599" width="11.140625" style="59" customWidth="1"/>
    <col min="13600" max="13604" width="1.42578125" style="59" customWidth="1"/>
    <col min="13605" max="13605" width="1" style="59" customWidth="1"/>
    <col min="13606" max="13607" width="0" style="59" hidden="1" customWidth="1"/>
    <col min="13608" max="13608" width="8.28515625" style="59" customWidth="1"/>
    <col min="13609" max="13609" width="11" style="59" customWidth="1"/>
    <col min="13610" max="13610" width="9.7109375" style="59" customWidth="1"/>
    <col min="13611" max="13613" width="1.42578125" style="59" customWidth="1"/>
    <col min="13614" max="13614" width="0" style="59" hidden="1" customWidth="1"/>
    <col min="13615" max="13615" width="2.28515625" style="59" customWidth="1"/>
    <col min="13616" max="13618" width="1.42578125" style="59" customWidth="1"/>
    <col min="13619" max="13619" width="0" style="59" hidden="1" customWidth="1"/>
    <col min="13620" max="13620" width="1.42578125" style="59" customWidth="1"/>
    <col min="13621" max="13621" width="0.42578125" style="59" customWidth="1"/>
    <col min="13622" max="13623" width="0.140625" style="59" customWidth="1"/>
    <col min="13624" max="13624" width="0" style="59" hidden="1" customWidth="1"/>
    <col min="13625" max="13625" width="2.7109375" style="59" customWidth="1"/>
    <col min="13626" max="13626" width="3.5703125" style="59" customWidth="1"/>
    <col min="13627" max="13628" width="0.5703125" style="59" customWidth="1"/>
    <col min="13629" max="13629" width="1.42578125" style="59" customWidth="1"/>
    <col min="13630" max="13630" width="0" style="59" hidden="1" customWidth="1"/>
    <col min="13631" max="13632" width="1.42578125" style="59" customWidth="1"/>
    <col min="13633" max="13633" width="3" style="59" customWidth="1"/>
    <col min="13634" max="13634" width="0.140625" style="59" customWidth="1"/>
    <col min="13635" max="13635" width="0.42578125" style="59" customWidth="1"/>
    <col min="13636" max="13636" width="0.28515625" style="59" customWidth="1"/>
    <col min="13637" max="13637" width="1.42578125" style="59" customWidth="1"/>
    <col min="13638" max="13638" width="2.42578125" style="59" customWidth="1"/>
    <col min="13639" max="13639" width="0.28515625" style="59" customWidth="1"/>
    <col min="13640" max="13780" width="1.42578125" style="59"/>
    <col min="13781" max="13781" width="1.42578125" style="59" customWidth="1"/>
    <col min="13782" max="13782" width="0.140625" style="59" customWidth="1"/>
    <col min="13783" max="13783" width="1.42578125" style="59" customWidth="1"/>
    <col min="13784" max="13785" width="0.140625" style="59" customWidth="1"/>
    <col min="13786" max="13786" width="1.42578125" style="59" customWidth="1"/>
    <col min="13787" max="13787" width="0.28515625" style="59" customWidth="1"/>
    <col min="13788" max="13789" width="0" style="59" hidden="1" customWidth="1"/>
    <col min="13790" max="13790" width="1.42578125" style="59" customWidth="1"/>
    <col min="13791" max="13791" width="0" style="59" hidden="1" customWidth="1"/>
    <col min="13792" max="13792" width="1.140625" style="59" customWidth="1"/>
    <col min="13793" max="13793" width="0.140625" style="59" customWidth="1"/>
    <col min="13794" max="13794" width="0.28515625" style="59" customWidth="1"/>
    <col min="13795" max="13805" width="1.42578125" style="59" customWidth="1"/>
    <col min="13806" max="13806" width="0.5703125" style="59" customWidth="1"/>
    <col min="13807" max="13808" width="0" style="59" hidden="1" customWidth="1"/>
    <col min="13809" max="13816" width="1.42578125" style="59" customWidth="1"/>
    <col min="13817" max="13817" width="2.140625" style="59" customWidth="1"/>
    <col min="13818" max="13818" width="0.28515625" style="59" customWidth="1"/>
    <col min="13819" max="13819" width="2.7109375" style="59" customWidth="1"/>
    <col min="13820" max="13820" width="0" style="59" hidden="1" customWidth="1"/>
    <col min="13821" max="13821" width="0.28515625" style="59" customWidth="1"/>
    <col min="13822" max="13823" width="0.140625" style="59" customWidth="1"/>
    <col min="13824" max="13824" width="1.42578125" style="59" customWidth="1"/>
    <col min="13825" max="13825" width="0.140625" style="59" customWidth="1"/>
    <col min="13826" max="13826" width="0" style="59" hidden="1" customWidth="1"/>
    <col min="13827" max="13827" width="0.28515625" style="59" customWidth="1"/>
    <col min="13828" max="13828" width="1.42578125" style="59" customWidth="1"/>
    <col min="13829" max="13829" width="0.42578125" style="59" customWidth="1"/>
    <col min="13830" max="13830" width="0.140625" style="59" customWidth="1"/>
    <col min="13831" max="13831" width="0.42578125" style="59" customWidth="1"/>
    <col min="13832" max="13832" width="0.140625" style="59" customWidth="1"/>
    <col min="13833" max="13834" width="1.42578125" style="59" customWidth="1"/>
    <col min="13835" max="13835" width="0.28515625" style="59" customWidth="1"/>
    <col min="13836" max="13836" width="1.42578125" style="59" customWidth="1"/>
    <col min="13837" max="13837" width="0.42578125" style="59" customWidth="1"/>
    <col min="13838" max="13838" width="0" style="59" hidden="1" customWidth="1"/>
    <col min="13839" max="13839" width="1.42578125" style="59" customWidth="1"/>
    <col min="13840" max="13840" width="0.28515625" style="59" customWidth="1"/>
    <col min="13841" max="13841" width="0.140625" style="59" customWidth="1"/>
    <col min="13842" max="13842" width="0" style="59" hidden="1" customWidth="1"/>
    <col min="13843" max="13843" width="8" style="59" customWidth="1"/>
    <col min="13844" max="13844" width="5.7109375" style="59" customWidth="1"/>
    <col min="13845" max="13845" width="7.28515625" style="59" customWidth="1"/>
    <col min="13846" max="13846" width="4.28515625" style="59" customWidth="1"/>
    <col min="13847" max="13847" width="8.140625" style="59" customWidth="1"/>
    <col min="13848" max="13849" width="7.28515625" style="59" customWidth="1"/>
    <col min="13850" max="13850" width="8.28515625" style="59" customWidth="1"/>
    <col min="13851" max="13851" width="8.7109375" style="59" customWidth="1"/>
    <col min="13852" max="13852" width="6.42578125" style="59" customWidth="1"/>
    <col min="13853" max="13853" width="0" style="59" hidden="1" customWidth="1"/>
    <col min="13854" max="13854" width="10" style="59" customWidth="1"/>
    <col min="13855" max="13855" width="11.140625" style="59" customWidth="1"/>
    <col min="13856" max="13860" width="1.42578125" style="59" customWidth="1"/>
    <col min="13861" max="13861" width="1" style="59" customWidth="1"/>
    <col min="13862" max="13863" width="0" style="59" hidden="1" customWidth="1"/>
    <col min="13864" max="13864" width="8.28515625" style="59" customWidth="1"/>
    <col min="13865" max="13865" width="11" style="59" customWidth="1"/>
    <col min="13866" max="13866" width="9.7109375" style="59" customWidth="1"/>
    <col min="13867" max="13869" width="1.42578125" style="59" customWidth="1"/>
    <col min="13870" max="13870" width="0" style="59" hidden="1" customWidth="1"/>
    <col min="13871" max="13871" width="2.28515625" style="59" customWidth="1"/>
    <col min="13872" max="13874" width="1.42578125" style="59" customWidth="1"/>
    <col min="13875" max="13875" width="0" style="59" hidden="1" customWidth="1"/>
    <col min="13876" max="13876" width="1.42578125" style="59" customWidth="1"/>
    <col min="13877" max="13877" width="0.42578125" style="59" customWidth="1"/>
    <col min="13878" max="13879" width="0.140625" style="59" customWidth="1"/>
    <col min="13880" max="13880" width="0" style="59" hidden="1" customWidth="1"/>
    <col min="13881" max="13881" width="2.7109375" style="59" customWidth="1"/>
    <col min="13882" max="13882" width="3.5703125" style="59" customWidth="1"/>
    <col min="13883" max="13884" width="0.5703125" style="59" customWidth="1"/>
    <col min="13885" max="13885" width="1.42578125" style="59" customWidth="1"/>
    <col min="13886" max="13886" width="0" style="59" hidden="1" customWidth="1"/>
    <col min="13887" max="13888" width="1.42578125" style="59" customWidth="1"/>
    <col min="13889" max="13889" width="3" style="59" customWidth="1"/>
    <col min="13890" max="13890" width="0.140625" style="59" customWidth="1"/>
    <col min="13891" max="13891" width="0.42578125" style="59" customWidth="1"/>
    <col min="13892" max="13892" width="0.28515625" style="59" customWidth="1"/>
    <col min="13893" max="13893" width="1.42578125" style="59" customWidth="1"/>
    <col min="13894" max="13894" width="2.42578125" style="59" customWidth="1"/>
    <col min="13895" max="13895" width="0.28515625" style="59" customWidth="1"/>
    <col min="13896" max="14036" width="1.42578125" style="59"/>
    <col min="14037" max="14037" width="1.42578125" style="59" customWidth="1"/>
    <col min="14038" max="14038" width="0.140625" style="59" customWidth="1"/>
    <col min="14039" max="14039" width="1.42578125" style="59" customWidth="1"/>
    <col min="14040" max="14041" width="0.140625" style="59" customWidth="1"/>
    <col min="14042" max="14042" width="1.42578125" style="59" customWidth="1"/>
    <col min="14043" max="14043" width="0.28515625" style="59" customWidth="1"/>
    <col min="14044" max="14045" width="0" style="59" hidden="1" customWidth="1"/>
    <col min="14046" max="14046" width="1.42578125" style="59" customWidth="1"/>
    <col min="14047" max="14047" width="0" style="59" hidden="1" customWidth="1"/>
    <col min="14048" max="14048" width="1.140625" style="59" customWidth="1"/>
    <col min="14049" max="14049" width="0.140625" style="59" customWidth="1"/>
    <col min="14050" max="14050" width="0.28515625" style="59" customWidth="1"/>
    <col min="14051" max="14061" width="1.42578125" style="59" customWidth="1"/>
    <col min="14062" max="14062" width="0.5703125" style="59" customWidth="1"/>
    <col min="14063" max="14064" width="0" style="59" hidden="1" customWidth="1"/>
    <col min="14065" max="14072" width="1.42578125" style="59" customWidth="1"/>
    <col min="14073" max="14073" width="2.140625" style="59" customWidth="1"/>
    <col min="14074" max="14074" width="0.28515625" style="59" customWidth="1"/>
    <col min="14075" max="14075" width="2.7109375" style="59" customWidth="1"/>
    <col min="14076" max="14076" width="0" style="59" hidden="1" customWidth="1"/>
    <col min="14077" max="14077" width="0.28515625" style="59" customWidth="1"/>
    <col min="14078" max="14079" width="0.140625" style="59" customWidth="1"/>
    <col min="14080" max="14080" width="1.42578125" style="59" customWidth="1"/>
    <col min="14081" max="14081" width="0.140625" style="59" customWidth="1"/>
    <col min="14082" max="14082" width="0" style="59" hidden="1" customWidth="1"/>
    <col min="14083" max="14083" width="0.28515625" style="59" customWidth="1"/>
    <col min="14084" max="14084" width="1.42578125" style="59" customWidth="1"/>
    <col min="14085" max="14085" width="0.42578125" style="59" customWidth="1"/>
    <col min="14086" max="14086" width="0.140625" style="59" customWidth="1"/>
    <col min="14087" max="14087" width="0.42578125" style="59" customWidth="1"/>
    <col min="14088" max="14088" width="0.140625" style="59" customWidth="1"/>
    <col min="14089" max="14090" width="1.42578125" style="59" customWidth="1"/>
    <col min="14091" max="14091" width="0.28515625" style="59" customWidth="1"/>
    <col min="14092" max="14092" width="1.42578125" style="59" customWidth="1"/>
    <col min="14093" max="14093" width="0.42578125" style="59" customWidth="1"/>
    <col min="14094" max="14094" width="0" style="59" hidden="1" customWidth="1"/>
    <col min="14095" max="14095" width="1.42578125" style="59" customWidth="1"/>
    <col min="14096" max="14096" width="0.28515625" style="59" customWidth="1"/>
    <col min="14097" max="14097" width="0.140625" style="59" customWidth="1"/>
    <col min="14098" max="14098" width="0" style="59" hidden="1" customWidth="1"/>
    <col min="14099" max="14099" width="8" style="59" customWidth="1"/>
    <col min="14100" max="14100" width="5.7109375" style="59" customWidth="1"/>
    <col min="14101" max="14101" width="7.28515625" style="59" customWidth="1"/>
    <col min="14102" max="14102" width="4.28515625" style="59" customWidth="1"/>
    <col min="14103" max="14103" width="8.140625" style="59" customWidth="1"/>
    <col min="14104" max="14105" width="7.28515625" style="59" customWidth="1"/>
    <col min="14106" max="14106" width="8.28515625" style="59" customWidth="1"/>
    <col min="14107" max="14107" width="8.7109375" style="59" customWidth="1"/>
    <col min="14108" max="14108" width="6.42578125" style="59" customWidth="1"/>
    <col min="14109" max="14109" width="0" style="59" hidden="1" customWidth="1"/>
    <col min="14110" max="14110" width="10" style="59" customWidth="1"/>
    <col min="14111" max="14111" width="11.140625" style="59" customWidth="1"/>
    <col min="14112" max="14116" width="1.42578125" style="59" customWidth="1"/>
    <col min="14117" max="14117" width="1" style="59" customWidth="1"/>
    <col min="14118" max="14119" width="0" style="59" hidden="1" customWidth="1"/>
    <col min="14120" max="14120" width="8.28515625" style="59" customWidth="1"/>
    <col min="14121" max="14121" width="11" style="59" customWidth="1"/>
    <col min="14122" max="14122" width="9.7109375" style="59" customWidth="1"/>
    <col min="14123" max="14125" width="1.42578125" style="59" customWidth="1"/>
    <col min="14126" max="14126" width="0" style="59" hidden="1" customWidth="1"/>
    <col min="14127" max="14127" width="2.28515625" style="59" customWidth="1"/>
    <col min="14128" max="14130" width="1.42578125" style="59" customWidth="1"/>
    <col min="14131" max="14131" width="0" style="59" hidden="1" customWidth="1"/>
    <col min="14132" max="14132" width="1.42578125" style="59" customWidth="1"/>
    <col min="14133" max="14133" width="0.42578125" style="59" customWidth="1"/>
    <col min="14134" max="14135" width="0.140625" style="59" customWidth="1"/>
    <col min="14136" max="14136" width="0" style="59" hidden="1" customWidth="1"/>
    <col min="14137" max="14137" width="2.7109375" style="59" customWidth="1"/>
    <col min="14138" max="14138" width="3.5703125" style="59" customWidth="1"/>
    <col min="14139" max="14140" width="0.5703125" style="59" customWidth="1"/>
    <col min="14141" max="14141" width="1.42578125" style="59" customWidth="1"/>
    <col min="14142" max="14142" width="0" style="59" hidden="1" customWidth="1"/>
    <col min="14143" max="14144" width="1.42578125" style="59" customWidth="1"/>
    <col min="14145" max="14145" width="3" style="59" customWidth="1"/>
    <col min="14146" max="14146" width="0.140625" style="59" customWidth="1"/>
    <col min="14147" max="14147" width="0.42578125" style="59" customWidth="1"/>
    <col min="14148" max="14148" width="0.28515625" style="59" customWidth="1"/>
    <col min="14149" max="14149" width="1.42578125" style="59" customWidth="1"/>
    <col min="14150" max="14150" width="2.42578125" style="59" customWidth="1"/>
    <col min="14151" max="14151" width="0.28515625" style="59" customWidth="1"/>
    <col min="14152" max="14292" width="1.42578125" style="59"/>
    <col min="14293" max="14293" width="1.42578125" style="59" customWidth="1"/>
    <col min="14294" max="14294" width="0.140625" style="59" customWidth="1"/>
    <col min="14295" max="14295" width="1.42578125" style="59" customWidth="1"/>
    <col min="14296" max="14297" width="0.140625" style="59" customWidth="1"/>
    <col min="14298" max="14298" width="1.42578125" style="59" customWidth="1"/>
    <col min="14299" max="14299" width="0.28515625" style="59" customWidth="1"/>
    <col min="14300" max="14301" width="0" style="59" hidden="1" customWidth="1"/>
    <col min="14302" max="14302" width="1.42578125" style="59" customWidth="1"/>
    <col min="14303" max="14303" width="0" style="59" hidden="1" customWidth="1"/>
    <col min="14304" max="14304" width="1.140625" style="59" customWidth="1"/>
    <col min="14305" max="14305" width="0.140625" style="59" customWidth="1"/>
    <col min="14306" max="14306" width="0.28515625" style="59" customWidth="1"/>
    <col min="14307" max="14317" width="1.42578125" style="59" customWidth="1"/>
    <col min="14318" max="14318" width="0.5703125" style="59" customWidth="1"/>
    <col min="14319" max="14320" width="0" style="59" hidden="1" customWidth="1"/>
    <col min="14321" max="14328" width="1.42578125" style="59" customWidth="1"/>
    <col min="14329" max="14329" width="2.140625" style="59" customWidth="1"/>
    <col min="14330" max="14330" width="0.28515625" style="59" customWidth="1"/>
    <col min="14331" max="14331" width="2.7109375" style="59" customWidth="1"/>
    <col min="14332" max="14332" width="0" style="59" hidden="1" customWidth="1"/>
    <col min="14333" max="14333" width="0.28515625" style="59" customWidth="1"/>
    <col min="14334" max="14335" width="0.140625" style="59" customWidth="1"/>
    <col min="14336" max="14336" width="1.42578125" style="59" customWidth="1"/>
    <col min="14337" max="14337" width="0.140625" style="59" customWidth="1"/>
    <col min="14338" max="14338" width="0" style="59" hidden="1" customWidth="1"/>
    <col min="14339" max="14339" width="0.28515625" style="59" customWidth="1"/>
    <col min="14340" max="14340" width="1.42578125" style="59" customWidth="1"/>
    <col min="14341" max="14341" width="0.42578125" style="59" customWidth="1"/>
    <col min="14342" max="14342" width="0.140625" style="59" customWidth="1"/>
    <col min="14343" max="14343" width="0.42578125" style="59" customWidth="1"/>
    <col min="14344" max="14344" width="0.140625" style="59" customWidth="1"/>
    <col min="14345" max="14346" width="1.42578125" style="59" customWidth="1"/>
    <col min="14347" max="14347" width="0.28515625" style="59" customWidth="1"/>
    <col min="14348" max="14348" width="1.42578125" style="59" customWidth="1"/>
    <col min="14349" max="14349" width="0.42578125" style="59" customWidth="1"/>
    <col min="14350" max="14350" width="0" style="59" hidden="1" customWidth="1"/>
    <col min="14351" max="14351" width="1.42578125" style="59" customWidth="1"/>
    <col min="14352" max="14352" width="0.28515625" style="59" customWidth="1"/>
    <col min="14353" max="14353" width="0.140625" style="59" customWidth="1"/>
    <col min="14354" max="14354" width="0" style="59" hidden="1" customWidth="1"/>
    <col min="14355" max="14355" width="8" style="59" customWidth="1"/>
    <col min="14356" max="14356" width="5.7109375" style="59" customWidth="1"/>
    <col min="14357" max="14357" width="7.28515625" style="59" customWidth="1"/>
    <col min="14358" max="14358" width="4.28515625" style="59" customWidth="1"/>
    <col min="14359" max="14359" width="8.140625" style="59" customWidth="1"/>
    <col min="14360" max="14361" width="7.28515625" style="59" customWidth="1"/>
    <col min="14362" max="14362" width="8.28515625" style="59" customWidth="1"/>
    <col min="14363" max="14363" width="8.7109375" style="59" customWidth="1"/>
    <col min="14364" max="14364" width="6.42578125" style="59" customWidth="1"/>
    <col min="14365" max="14365" width="0" style="59" hidden="1" customWidth="1"/>
    <col min="14366" max="14366" width="10" style="59" customWidth="1"/>
    <col min="14367" max="14367" width="11.140625" style="59" customWidth="1"/>
    <col min="14368" max="14372" width="1.42578125" style="59" customWidth="1"/>
    <col min="14373" max="14373" width="1" style="59" customWidth="1"/>
    <col min="14374" max="14375" width="0" style="59" hidden="1" customWidth="1"/>
    <col min="14376" max="14376" width="8.28515625" style="59" customWidth="1"/>
    <col min="14377" max="14377" width="11" style="59" customWidth="1"/>
    <col min="14378" max="14378" width="9.7109375" style="59" customWidth="1"/>
    <col min="14379" max="14381" width="1.42578125" style="59" customWidth="1"/>
    <col min="14382" max="14382" width="0" style="59" hidden="1" customWidth="1"/>
    <col min="14383" max="14383" width="2.28515625" style="59" customWidth="1"/>
    <col min="14384" max="14386" width="1.42578125" style="59" customWidth="1"/>
    <col min="14387" max="14387" width="0" style="59" hidden="1" customWidth="1"/>
    <col min="14388" max="14388" width="1.42578125" style="59" customWidth="1"/>
    <col min="14389" max="14389" width="0.42578125" style="59" customWidth="1"/>
    <col min="14390" max="14391" width="0.140625" style="59" customWidth="1"/>
    <col min="14392" max="14392" width="0" style="59" hidden="1" customWidth="1"/>
    <col min="14393" max="14393" width="2.7109375" style="59" customWidth="1"/>
    <col min="14394" max="14394" width="3.5703125" style="59" customWidth="1"/>
    <col min="14395" max="14396" width="0.5703125" style="59" customWidth="1"/>
    <col min="14397" max="14397" width="1.42578125" style="59" customWidth="1"/>
    <col min="14398" max="14398" width="0" style="59" hidden="1" customWidth="1"/>
    <col min="14399" max="14400" width="1.42578125" style="59" customWidth="1"/>
    <col min="14401" max="14401" width="3" style="59" customWidth="1"/>
    <col min="14402" max="14402" width="0.140625" style="59" customWidth="1"/>
    <col min="14403" max="14403" width="0.42578125" style="59" customWidth="1"/>
    <col min="14404" max="14404" width="0.28515625" style="59" customWidth="1"/>
    <col min="14405" max="14405" width="1.42578125" style="59" customWidth="1"/>
    <col min="14406" max="14406" width="2.42578125" style="59" customWidth="1"/>
    <col min="14407" max="14407" width="0.28515625" style="59" customWidth="1"/>
    <col min="14408" max="14548" width="1.42578125" style="59"/>
    <col min="14549" max="14549" width="1.42578125" style="59" customWidth="1"/>
    <col min="14550" max="14550" width="0.140625" style="59" customWidth="1"/>
    <col min="14551" max="14551" width="1.42578125" style="59" customWidth="1"/>
    <col min="14552" max="14553" width="0.140625" style="59" customWidth="1"/>
    <col min="14554" max="14554" width="1.42578125" style="59" customWidth="1"/>
    <col min="14555" max="14555" width="0.28515625" style="59" customWidth="1"/>
    <col min="14556" max="14557" width="0" style="59" hidden="1" customWidth="1"/>
    <col min="14558" max="14558" width="1.42578125" style="59" customWidth="1"/>
    <col min="14559" max="14559" width="0" style="59" hidden="1" customWidth="1"/>
    <col min="14560" max="14560" width="1.140625" style="59" customWidth="1"/>
    <col min="14561" max="14561" width="0.140625" style="59" customWidth="1"/>
    <col min="14562" max="14562" width="0.28515625" style="59" customWidth="1"/>
    <col min="14563" max="14573" width="1.42578125" style="59" customWidth="1"/>
    <col min="14574" max="14574" width="0.5703125" style="59" customWidth="1"/>
    <col min="14575" max="14576" width="0" style="59" hidden="1" customWidth="1"/>
    <col min="14577" max="14584" width="1.42578125" style="59" customWidth="1"/>
    <col min="14585" max="14585" width="2.140625" style="59" customWidth="1"/>
    <col min="14586" max="14586" width="0.28515625" style="59" customWidth="1"/>
    <col min="14587" max="14587" width="2.7109375" style="59" customWidth="1"/>
    <col min="14588" max="14588" width="0" style="59" hidden="1" customWidth="1"/>
    <col min="14589" max="14589" width="0.28515625" style="59" customWidth="1"/>
    <col min="14590" max="14591" width="0.140625" style="59" customWidth="1"/>
    <col min="14592" max="14592" width="1.42578125" style="59" customWidth="1"/>
    <col min="14593" max="14593" width="0.140625" style="59" customWidth="1"/>
    <col min="14594" max="14594" width="0" style="59" hidden="1" customWidth="1"/>
    <col min="14595" max="14595" width="0.28515625" style="59" customWidth="1"/>
    <col min="14596" max="14596" width="1.42578125" style="59" customWidth="1"/>
    <col min="14597" max="14597" width="0.42578125" style="59" customWidth="1"/>
    <col min="14598" max="14598" width="0.140625" style="59" customWidth="1"/>
    <col min="14599" max="14599" width="0.42578125" style="59" customWidth="1"/>
    <col min="14600" max="14600" width="0.140625" style="59" customWidth="1"/>
    <col min="14601" max="14602" width="1.42578125" style="59" customWidth="1"/>
    <col min="14603" max="14603" width="0.28515625" style="59" customWidth="1"/>
    <col min="14604" max="14604" width="1.42578125" style="59" customWidth="1"/>
    <col min="14605" max="14605" width="0.42578125" style="59" customWidth="1"/>
    <col min="14606" max="14606" width="0" style="59" hidden="1" customWidth="1"/>
    <col min="14607" max="14607" width="1.42578125" style="59" customWidth="1"/>
    <col min="14608" max="14608" width="0.28515625" style="59" customWidth="1"/>
    <col min="14609" max="14609" width="0.140625" style="59" customWidth="1"/>
    <col min="14610" max="14610" width="0" style="59" hidden="1" customWidth="1"/>
    <col min="14611" max="14611" width="8" style="59" customWidth="1"/>
    <col min="14612" max="14612" width="5.7109375" style="59" customWidth="1"/>
    <col min="14613" max="14613" width="7.28515625" style="59" customWidth="1"/>
    <col min="14614" max="14614" width="4.28515625" style="59" customWidth="1"/>
    <col min="14615" max="14615" width="8.140625" style="59" customWidth="1"/>
    <col min="14616" max="14617" width="7.28515625" style="59" customWidth="1"/>
    <col min="14618" max="14618" width="8.28515625" style="59" customWidth="1"/>
    <col min="14619" max="14619" width="8.7109375" style="59" customWidth="1"/>
    <col min="14620" max="14620" width="6.42578125" style="59" customWidth="1"/>
    <col min="14621" max="14621" width="0" style="59" hidden="1" customWidth="1"/>
    <col min="14622" max="14622" width="10" style="59" customWidth="1"/>
    <col min="14623" max="14623" width="11.140625" style="59" customWidth="1"/>
    <col min="14624" max="14628" width="1.42578125" style="59" customWidth="1"/>
    <col min="14629" max="14629" width="1" style="59" customWidth="1"/>
    <col min="14630" max="14631" width="0" style="59" hidden="1" customWidth="1"/>
    <col min="14632" max="14632" width="8.28515625" style="59" customWidth="1"/>
    <col min="14633" max="14633" width="11" style="59" customWidth="1"/>
    <col min="14634" max="14634" width="9.7109375" style="59" customWidth="1"/>
    <col min="14635" max="14637" width="1.42578125" style="59" customWidth="1"/>
    <col min="14638" max="14638" width="0" style="59" hidden="1" customWidth="1"/>
    <col min="14639" max="14639" width="2.28515625" style="59" customWidth="1"/>
    <col min="14640" max="14642" width="1.42578125" style="59" customWidth="1"/>
    <col min="14643" max="14643" width="0" style="59" hidden="1" customWidth="1"/>
    <col min="14644" max="14644" width="1.42578125" style="59" customWidth="1"/>
    <col min="14645" max="14645" width="0.42578125" style="59" customWidth="1"/>
    <col min="14646" max="14647" width="0.140625" style="59" customWidth="1"/>
    <col min="14648" max="14648" width="0" style="59" hidden="1" customWidth="1"/>
    <col min="14649" max="14649" width="2.7109375" style="59" customWidth="1"/>
    <col min="14650" max="14650" width="3.5703125" style="59" customWidth="1"/>
    <col min="14651" max="14652" width="0.5703125" style="59" customWidth="1"/>
    <col min="14653" max="14653" width="1.42578125" style="59" customWidth="1"/>
    <col min="14654" max="14654" width="0" style="59" hidden="1" customWidth="1"/>
    <col min="14655" max="14656" width="1.42578125" style="59" customWidth="1"/>
    <col min="14657" max="14657" width="3" style="59" customWidth="1"/>
    <col min="14658" max="14658" width="0.140625" style="59" customWidth="1"/>
    <col min="14659" max="14659" width="0.42578125" style="59" customWidth="1"/>
    <col min="14660" max="14660" width="0.28515625" style="59" customWidth="1"/>
    <col min="14661" max="14661" width="1.42578125" style="59" customWidth="1"/>
    <col min="14662" max="14662" width="2.42578125" style="59" customWidth="1"/>
    <col min="14663" max="14663" width="0.28515625" style="59" customWidth="1"/>
    <col min="14664" max="14804" width="1.42578125" style="59"/>
    <col min="14805" max="14805" width="1.42578125" style="59" customWidth="1"/>
    <col min="14806" max="14806" width="0.140625" style="59" customWidth="1"/>
    <col min="14807" max="14807" width="1.42578125" style="59" customWidth="1"/>
    <col min="14808" max="14809" width="0.140625" style="59" customWidth="1"/>
    <col min="14810" max="14810" width="1.42578125" style="59" customWidth="1"/>
    <col min="14811" max="14811" width="0.28515625" style="59" customWidth="1"/>
    <col min="14812" max="14813" width="0" style="59" hidden="1" customWidth="1"/>
    <col min="14814" max="14814" width="1.42578125" style="59" customWidth="1"/>
    <col min="14815" max="14815" width="0" style="59" hidden="1" customWidth="1"/>
    <col min="14816" max="14816" width="1.140625" style="59" customWidth="1"/>
    <col min="14817" max="14817" width="0.140625" style="59" customWidth="1"/>
    <col min="14818" max="14818" width="0.28515625" style="59" customWidth="1"/>
    <col min="14819" max="14829" width="1.42578125" style="59" customWidth="1"/>
    <col min="14830" max="14830" width="0.5703125" style="59" customWidth="1"/>
    <col min="14831" max="14832" width="0" style="59" hidden="1" customWidth="1"/>
    <col min="14833" max="14840" width="1.42578125" style="59" customWidth="1"/>
    <col min="14841" max="14841" width="2.140625" style="59" customWidth="1"/>
    <col min="14842" max="14842" width="0.28515625" style="59" customWidth="1"/>
    <col min="14843" max="14843" width="2.7109375" style="59" customWidth="1"/>
    <col min="14844" max="14844" width="0" style="59" hidden="1" customWidth="1"/>
    <col min="14845" max="14845" width="0.28515625" style="59" customWidth="1"/>
    <col min="14846" max="14847" width="0.140625" style="59" customWidth="1"/>
    <col min="14848" max="14848" width="1.42578125" style="59" customWidth="1"/>
    <col min="14849" max="14849" width="0.140625" style="59" customWidth="1"/>
    <col min="14850" max="14850" width="0" style="59" hidden="1" customWidth="1"/>
    <col min="14851" max="14851" width="0.28515625" style="59" customWidth="1"/>
    <col min="14852" max="14852" width="1.42578125" style="59" customWidth="1"/>
    <col min="14853" max="14853" width="0.42578125" style="59" customWidth="1"/>
    <col min="14854" max="14854" width="0.140625" style="59" customWidth="1"/>
    <col min="14855" max="14855" width="0.42578125" style="59" customWidth="1"/>
    <col min="14856" max="14856" width="0.140625" style="59" customWidth="1"/>
    <col min="14857" max="14858" width="1.42578125" style="59" customWidth="1"/>
    <col min="14859" max="14859" width="0.28515625" style="59" customWidth="1"/>
    <col min="14860" max="14860" width="1.42578125" style="59" customWidth="1"/>
    <col min="14861" max="14861" width="0.42578125" style="59" customWidth="1"/>
    <col min="14862" max="14862" width="0" style="59" hidden="1" customWidth="1"/>
    <col min="14863" max="14863" width="1.42578125" style="59" customWidth="1"/>
    <col min="14864" max="14864" width="0.28515625" style="59" customWidth="1"/>
    <col min="14865" max="14865" width="0.140625" style="59" customWidth="1"/>
    <col min="14866" max="14866" width="0" style="59" hidden="1" customWidth="1"/>
    <col min="14867" max="14867" width="8" style="59" customWidth="1"/>
    <col min="14868" max="14868" width="5.7109375" style="59" customWidth="1"/>
    <col min="14869" max="14869" width="7.28515625" style="59" customWidth="1"/>
    <col min="14870" max="14870" width="4.28515625" style="59" customWidth="1"/>
    <col min="14871" max="14871" width="8.140625" style="59" customWidth="1"/>
    <col min="14872" max="14873" width="7.28515625" style="59" customWidth="1"/>
    <col min="14874" max="14874" width="8.28515625" style="59" customWidth="1"/>
    <col min="14875" max="14875" width="8.7109375" style="59" customWidth="1"/>
    <col min="14876" max="14876" width="6.42578125" style="59" customWidth="1"/>
    <col min="14877" max="14877" width="0" style="59" hidden="1" customWidth="1"/>
    <col min="14878" max="14878" width="10" style="59" customWidth="1"/>
    <col min="14879" max="14879" width="11.140625" style="59" customWidth="1"/>
    <col min="14880" max="14884" width="1.42578125" style="59" customWidth="1"/>
    <col min="14885" max="14885" width="1" style="59" customWidth="1"/>
    <col min="14886" max="14887" width="0" style="59" hidden="1" customWidth="1"/>
    <col min="14888" max="14888" width="8.28515625" style="59" customWidth="1"/>
    <col min="14889" max="14889" width="11" style="59" customWidth="1"/>
    <col min="14890" max="14890" width="9.7109375" style="59" customWidth="1"/>
    <col min="14891" max="14893" width="1.42578125" style="59" customWidth="1"/>
    <col min="14894" max="14894" width="0" style="59" hidden="1" customWidth="1"/>
    <col min="14895" max="14895" width="2.28515625" style="59" customWidth="1"/>
    <col min="14896" max="14898" width="1.42578125" style="59" customWidth="1"/>
    <col min="14899" max="14899" width="0" style="59" hidden="1" customWidth="1"/>
    <col min="14900" max="14900" width="1.42578125" style="59" customWidth="1"/>
    <col min="14901" max="14901" width="0.42578125" style="59" customWidth="1"/>
    <col min="14902" max="14903" width="0.140625" style="59" customWidth="1"/>
    <col min="14904" max="14904" width="0" style="59" hidden="1" customWidth="1"/>
    <col min="14905" max="14905" width="2.7109375" style="59" customWidth="1"/>
    <col min="14906" max="14906" width="3.5703125" style="59" customWidth="1"/>
    <col min="14907" max="14908" width="0.5703125" style="59" customWidth="1"/>
    <col min="14909" max="14909" width="1.42578125" style="59" customWidth="1"/>
    <col min="14910" max="14910" width="0" style="59" hidden="1" customWidth="1"/>
    <col min="14911" max="14912" width="1.42578125" style="59" customWidth="1"/>
    <col min="14913" max="14913" width="3" style="59" customWidth="1"/>
    <col min="14914" max="14914" width="0.140625" style="59" customWidth="1"/>
    <col min="14915" max="14915" width="0.42578125" style="59" customWidth="1"/>
    <col min="14916" max="14916" width="0.28515625" style="59" customWidth="1"/>
    <col min="14917" max="14917" width="1.42578125" style="59" customWidth="1"/>
    <col min="14918" max="14918" width="2.42578125" style="59" customWidth="1"/>
    <col min="14919" max="14919" width="0.28515625" style="59" customWidth="1"/>
    <col min="14920" max="15060" width="1.42578125" style="59"/>
    <col min="15061" max="15061" width="1.42578125" style="59" customWidth="1"/>
    <col min="15062" max="15062" width="0.140625" style="59" customWidth="1"/>
    <col min="15063" max="15063" width="1.42578125" style="59" customWidth="1"/>
    <col min="15064" max="15065" width="0.140625" style="59" customWidth="1"/>
    <col min="15066" max="15066" width="1.42578125" style="59" customWidth="1"/>
    <col min="15067" max="15067" width="0.28515625" style="59" customWidth="1"/>
    <col min="15068" max="15069" width="0" style="59" hidden="1" customWidth="1"/>
    <col min="15070" max="15070" width="1.42578125" style="59" customWidth="1"/>
    <col min="15071" max="15071" width="0" style="59" hidden="1" customWidth="1"/>
    <col min="15072" max="15072" width="1.140625" style="59" customWidth="1"/>
    <col min="15073" max="15073" width="0.140625" style="59" customWidth="1"/>
    <col min="15074" max="15074" width="0.28515625" style="59" customWidth="1"/>
    <col min="15075" max="15085" width="1.42578125" style="59" customWidth="1"/>
    <col min="15086" max="15086" width="0.5703125" style="59" customWidth="1"/>
    <col min="15087" max="15088" width="0" style="59" hidden="1" customWidth="1"/>
    <col min="15089" max="15096" width="1.42578125" style="59" customWidth="1"/>
    <col min="15097" max="15097" width="2.140625" style="59" customWidth="1"/>
    <col min="15098" max="15098" width="0.28515625" style="59" customWidth="1"/>
    <col min="15099" max="15099" width="2.7109375" style="59" customWidth="1"/>
    <col min="15100" max="15100" width="0" style="59" hidden="1" customWidth="1"/>
    <col min="15101" max="15101" width="0.28515625" style="59" customWidth="1"/>
    <col min="15102" max="15103" width="0.140625" style="59" customWidth="1"/>
    <col min="15104" max="15104" width="1.42578125" style="59" customWidth="1"/>
    <col min="15105" max="15105" width="0.140625" style="59" customWidth="1"/>
    <col min="15106" max="15106" width="0" style="59" hidden="1" customWidth="1"/>
    <col min="15107" max="15107" width="0.28515625" style="59" customWidth="1"/>
    <col min="15108" max="15108" width="1.42578125" style="59" customWidth="1"/>
    <col min="15109" max="15109" width="0.42578125" style="59" customWidth="1"/>
    <col min="15110" max="15110" width="0.140625" style="59" customWidth="1"/>
    <col min="15111" max="15111" width="0.42578125" style="59" customWidth="1"/>
    <col min="15112" max="15112" width="0.140625" style="59" customWidth="1"/>
    <col min="15113" max="15114" width="1.42578125" style="59" customWidth="1"/>
    <col min="15115" max="15115" width="0.28515625" style="59" customWidth="1"/>
    <col min="15116" max="15116" width="1.42578125" style="59" customWidth="1"/>
    <col min="15117" max="15117" width="0.42578125" style="59" customWidth="1"/>
    <col min="15118" max="15118" width="0" style="59" hidden="1" customWidth="1"/>
    <col min="15119" max="15119" width="1.42578125" style="59" customWidth="1"/>
    <col min="15120" max="15120" width="0.28515625" style="59" customWidth="1"/>
    <col min="15121" max="15121" width="0.140625" style="59" customWidth="1"/>
    <col min="15122" max="15122" width="0" style="59" hidden="1" customWidth="1"/>
    <col min="15123" max="15123" width="8" style="59" customWidth="1"/>
    <col min="15124" max="15124" width="5.7109375" style="59" customWidth="1"/>
    <col min="15125" max="15125" width="7.28515625" style="59" customWidth="1"/>
    <col min="15126" max="15126" width="4.28515625" style="59" customWidth="1"/>
    <col min="15127" max="15127" width="8.140625" style="59" customWidth="1"/>
    <col min="15128" max="15129" width="7.28515625" style="59" customWidth="1"/>
    <col min="15130" max="15130" width="8.28515625" style="59" customWidth="1"/>
    <col min="15131" max="15131" width="8.7109375" style="59" customWidth="1"/>
    <col min="15132" max="15132" width="6.42578125" style="59" customWidth="1"/>
    <col min="15133" max="15133" width="0" style="59" hidden="1" customWidth="1"/>
    <col min="15134" max="15134" width="10" style="59" customWidth="1"/>
    <col min="15135" max="15135" width="11.140625" style="59" customWidth="1"/>
    <col min="15136" max="15140" width="1.42578125" style="59" customWidth="1"/>
    <col min="15141" max="15141" width="1" style="59" customWidth="1"/>
    <col min="15142" max="15143" width="0" style="59" hidden="1" customWidth="1"/>
    <col min="15144" max="15144" width="8.28515625" style="59" customWidth="1"/>
    <col min="15145" max="15145" width="11" style="59" customWidth="1"/>
    <col min="15146" max="15146" width="9.7109375" style="59" customWidth="1"/>
    <col min="15147" max="15149" width="1.42578125" style="59" customWidth="1"/>
    <col min="15150" max="15150" width="0" style="59" hidden="1" customWidth="1"/>
    <col min="15151" max="15151" width="2.28515625" style="59" customWidth="1"/>
    <col min="15152" max="15154" width="1.42578125" style="59" customWidth="1"/>
    <col min="15155" max="15155" width="0" style="59" hidden="1" customWidth="1"/>
    <col min="15156" max="15156" width="1.42578125" style="59" customWidth="1"/>
    <col min="15157" max="15157" width="0.42578125" style="59" customWidth="1"/>
    <col min="15158" max="15159" width="0.140625" style="59" customWidth="1"/>
    <col min="15160" max="15160" width="0" style="59" hidden="1" customWidth="1"/>
    <col min="15161" max="15161" width="2.7109375" style="59" customWidth="1"/>
    <col min="15162" max="15162" width="3.5703125" style="59" customWidth="1"/>
    <col min="15163" max="15164" width="0.5703125" style="59" customWidth="1"/>
    <col min="15165" max="15165" width="1.42578125" style="59" customWidth="1"/>
    <col min="15166" max="15166" width="0" style="59" hidden="1" customWidth="1"/>
    <col min="15167" max="15168" width="1.42578125" style="59" customWidth="1"/>
    <col min="15169" max="15169" width="3" style="59" customWidth="1"/>
    <col min="15170" max="15170" width="0.140625" style="59" customWidth="1"/>
    <col min="15171" max="15171" width="0.42578125" style="59" customWidth="1"/>
    <col min="15172" max="15172" width="0.28515625" style="59" customWidth="1"/>
    <col min="15173" max="15173" width="1.42578125" style="59" customWidth="1"/>
    <col min="15174" max="15174" width="2.42578125" style="59" customWidth="1"/>
    <col min="15175" max="15175" width="0.28515625" style="59" customWidth="1"/>
    <col min="15176" max="15316" width="1.42578125" style="59"/>
    <col min="15317" max="15317" width="1.42578125" style="59" customWidth="1"/>
    <col min="15318" max="15318" width="0.140625" style="59" customWidth="1"/>
    <col min="15319" max="15319" width="1.42578125" style="59" customWidth="1"/>
    <col min="15320" max="15321" width="0.140625" style="59" customWidth="1"/>
    <col min="15322" max="15322" width="1.42578125" style="59" customWidth="1"/>
    <col min="15323" max="15323" width="0.28515625" style="59" customWidth="1"/>
    <col min="15324" max="15325" width="0" style="59" hidden="1" customWidth="1"/>
    <col min="15326" max="15326" width="1.42578125" style="59" customWidth="1"/>
    <col min="15327" max="15327" width="0" style="59" hidden="1" customWidth="1"/>
    <col min="15328" max="15328" width="1.140625" style="59" customWidth="1"/>
    <col min="15329" max="15329" width="0.140625" style="59" customWidth="1"/>
    <col min="15330" max="15330" width="0.28515625" style="59" customWidth="1"/>
    <col min="15331" max="15341" width="1.42578125" style="59" customWidth="1"/>
    <col min="15342" max="15342" width="0.5703125" style="59" customWidth="1"/>
    <col min="15343" max="15344" width="0" style="59" hidden="1" customWidth="1"/>
    <col min="15345" max="15352" width="1.42578125" style="59" customWidth="1"/>
    <col min="15353" max="15353" width="2.140625" style="59" customWidth="1"/>
    <col min="15354" max="15354" width="0.28515625" style="59" customWidth="1"/>
    <col min="15355" max="15355" width="2.7109375" style="59" customWidth="1"/>
    <col min="15356" max="15356" width="0" style="59" hidden="1" customWidth="1"/>
    <col min="15357" max="15357" width="0.28515625" style="59" customWidth="1"/>
    <col min="15358" max="15359" width="0.140625" style="59" customWidth="1"/>
    <col min="15360" max="15360" width="1.42578125" style="59" customWidth="1"/>
    <col min="15361" max="15361" width="0.140625" style="59" customWidth="1"/>
    <col min="15362" max="15362" width="0" style="59" hidden="1" customWidth="1"/>
    <col min="15363" max="15363" width="0.28515625" style="59" customWidth="1"/>
    <col min="15364" max="15364" width="1.42578125" style="59" customWidth="1"/>
    <col min="15365" max="15365" width="0.42578125" style="59" customWidth="1"/>
    <col min="15366" max="15366" width="0.140625" style="59" customWidth="1"/>
    <col min="15367" max="15367" width="0.42578125" style="59" customWidth="1"/>
    <col min="15368" max="15368" width="0.140625" style="59" customWidth="1"/>
    <col min="15369" max="15370" width="1.42578125" style="59" customWidth="1"/>
    <col min="15371" max="15371" width="0.28515625" style="59" customWidth="1"/>
    <col min="15372" max="15372" width="1.42578125" style="59" customWidth="1"/>
    <col min="15373" max="15373" width="0.42578125" style="59" customWidth="1"/>
    <col min="15374" max="15374" width="0" style="59" hidden="1" customWidth="1"/>
    <col min="15375" max="15375" width="1.42578125" style="59" customWidth="1"/>
    <col min="15376" max="15376" width="0.28515625" style="59" customWidth="1"/>
    <col min="15377" max="15377" width="0.140625" style="59" customWidth="1"/>
    <col min="15378" max="15378" width="0" style="59" hidden="1" customWidth="1"/>
    <col min="15379" max="15379" width="8" style="59" customWidth="1"/>
    <col min="15380" max="15380" width="5.7109375" style="59" customWidth="1"/>
    <col min="15381" max="15381" width="7.28515625" style="59" customWidth="1"/>
    <col min="15382" max="15382" width="4.28515625" style="59" customWidth="1"/>
    <col min="15383" max="15383" width="8.140625" style="59" customWidth="1"/>
    <col min="15384" max="15385" width="7.28515625" style="59" customWidth="1"/>
    <col min="15386" max="15386" width="8.28515625" style="59" customWidth="1"/>
    <col min="15387" max="15387" width="8.7109375" style="59" customWidth="1"/>
    <col min="15388" max="15388" width="6.42578125" style="59" customWidth="1"/>
    <col min="15389" max="15389" width="0" style="59" hidden="1" customWidth="1"/>
    <col min="15390" max="15390" width="10" style="59" customWidth="1"/>
    <col min="15391" max="15391" width="11.140625" style="59" customWidth="1"/>
    <col min="15392" max="15396" width="1.42578125" style="59" customWidth="1"/>
    <col min="15397" max="15397" width="1" style="59" customWidth="1"/>
    <col min="15398" max="15399" width="0" style="59" hidden="1" customWidth="1"/>
    <col min="15400" max="15400" width="8.28515625" style="59" customWidth="1"/>
    <col min="15401" max="15401" width="11" style="59" customWidth="1"/>
    <col min="15402" max="15402" width="9.7109375" style="59" customWidth="1"/>
    <col min="15403" max="15405" width="1.42578125" style="59" customWidth="1"/>
    <col min="15406" max="15406" width="0" style="59" hidden="1" customWidth="1"/>
    <col min="15407" max="15407" width="2.28515625" style="59" customWidth="1"/>
    <col min="15408" max="15410" width="1.42578125" style="59" customWidth="1"/>
    <col min="15411" max="15411" width="0" style="59" hidden="1" customWidth="1"/>
    <col min="15412" max="15412" width="1.42578125" style="59" customWidth="1"/>
    <col min="15413" max="15413" width="0.42578125" style="59" customWidth="1"/>
    <col min="15414" max="15415" width="0.140625" style="59" customWidth="1"/>
    <col min="15416" max="15416" width="0" style="59" hidden="1" customWidth="1"/>
    <col min="15417" max="15417" width="2.7109375" style="59" customWidth="1"/>
    <col min="15418" max="15418" width="3.5703125" style="59" customWidth="1"/>
    <col min="15419" max="15420" width="0.5703125" style="59" customWidth="1"/>
    <col min="15421" max="15421" width="1.42578125" style="59" customWidth="1"/>
    <col min="15422" max="15422" width="0" style="59" hidden="1" customWidth="1"/>
    <col min="15423" max="15424" width="1.42578125" style="59" customWidth="1"/>
    <col min="15425" max="15425" width="3" style="59" customWidth="1"/>
    <col min="15426" max="15426" width="0.140625" style="59" customWidth="1"/>
    <col min="15427" max="15427" width="0.42578125" style="59" customWidth="1"/>
    <col min="15428" max="15428" width="0.28515625" style="59" customWidth="1"/>
    <col min="15429" max="15429" width="1.42578125" style="59" customWidth="1"/>
    <col min="15430" max="15430" width="2.42578125" style="59" customWidth="1"/>
    <col min="15431" max="15431" width="0.28515625" style="59" customWidth="1"/>
    <col min="15432" max="15572" width="1.42578125" style="59"/>
    <col min="15573" max="15573" width="1.42578125" style="59" customWidth="1"/>
    <col min="15574" max="15574" width="0.140625" style="59" customWidth="1"/>
    <col min="15575" max="15575" width="1.42578125" style="59" customWidth="1"/>
    <col min="15576" max="15577" width="0.140625" style="59" customWidth="1"/>
    <col min="15578" max="15578" width="1.42578125" style="59" customWidth="1"/>
    <col min="15579" max="15579" width="0.28515625" style="59" customWidth="1"/>
    <col min="15580" max="15581" width="0" style="59" hidden="1" customWidth="1"/>
    <col min="15582" max="15582" width="1.42578125" style="59" customWidth="1"/>
    <col min="15583" max="15583" width="0" style="59" hidden="1" customWidth="1"/>
    <col min="15584" max="15584" width="1.140625" style="59" customWidth="1"/>
    <col min="15585" max="15585" width="0.140625" style="59" customWidth="1"/>
    <col min="15586" max="15586" width="0.28515625" style="59" customWidth="1"/>
    <col min="15587" max="15597" width="1.42578125" style="59" customWidth="1"/>
    <col min="15598" max="15598" width="0.5703125" style="59" customWidth="1"/>
    <col min="15599" max="15600" width="0" style="59" hidden="1" customWidth="1"/>
    <col min="15601" max="15608" width="1.42578125" style="59" customWidth="1"/>
    <col min="15609" max="15609" width="2.140625" style="59" customWidth="1"/>
    <col min="15610" max="15610" width="0.28515625" style="59" customWidth="1"/>
    <col min="15611" max="15611" width="2.7109375" style="59" customWidth="1"/>
    <col min="15612" max="15612" width="0" style="59" hidden="1" customWidth="1"/>
    <col min="15613" max="15613" width="0.28515625" style="59" customWidth="1"/>
    <col min="15614" max="15615" width="0.140625" style="59" customWidth="1"/>
    <col min="15616" max="15616" width="1.42578125" style="59" customWidth="1"/>
    <col min="15617" max="15617" width="0.140625" style="59" customWidth="1"/>
    <col min="15618" max="15618" width="0" style="59" hidden="1" customWidth="1"/>
    <col min="15619" max="15619" width="0.28515625" style="59" customWidth="1"/>
    <col min="15620" max="15620" width="1.42578125" style="59" customWidth="1"/>
    <col min="15621" max="15621" width="0.42578125" style="59" customWidth="1"/>
    <col min="15622" max="15622" width="0.140625" style="59" customWidth="1"/>
    <col min="15623" max="15623" width="0.42578125" style="59" customWidth="1"/>
    <col min="15624" max="15624" width="0.140625" style="59" customWidth="1"/>
    <col min="15625" max="15626" width="1.42578125" style="59" customWidth="1"/>
    <col min="15627" max="15627" width="0.28515625" style="59" customWidth="1"/>
    <col min="15628" max="15628" width="1.42578125" style="59" customWidth="1"/>
    <col min="15629" max="15629" width="0.42578125" style="59" customWidth="1"/>
    <col min="15630" max="15630" width="0" style="59" hidden="1" customWidth="1"/>
    <col min="15631" max="15631" width="1.42578125" style="59" customWidth="1"/>
    <col min="15632" max="15632" width="0.28515625" style="59" customWidth="1"/>
    <col min="15633" max="15633" width="0.140625" style="59" customWidth="1"/>
    <col min="15634" max="15634" width="0" style="59" hidden="1" customWidth="1"/>
    <col min="15635" max="15635" width="8" style="59" customWidth="1"/>
    <col min="15636" max="15636" width="5.7109375" style="59" customWidth="1"/>
    <col min="15637" max="15637" width="7.28515625" style="59" customWidth="1"/>
    <col min="15638" max="15638" width="4.28515625" style="59" customWidth="1"/>
    <col min="15639" max="15639" width="8.140625" style="59" customWidth="1"/>
    <col min="15640" max="15641" width="7.28515625" style="59" customWidth="1"/>
    <col min="15642" max="15642" width="8.28515625" style="59" customWidth="1"/>
    <col min="15643" max="15643" width="8.7109375" style="59" customWidth="1"/>
    <col min="15644" max="15644" width="6.42578125" style="59" customWidth="1"/>
    <col min="15645" max="15645" width="0" style="59" hidden="1" customWidth="1"/>
    <col min="15646" max="15646" width="10" style="59" customWidth="1"/>
    <col min="15647" max="15647" width="11.140625" style="59" customWidth="1"/>
    <col min="15648" max="15652" width="1.42578125" style="59" customWidth="1"/>
    <col min="15653" max="15653" width="1" style="59" customWidth="1"/>
    <col min="15654" max="15655" width="0" style="59" hidden="1" customWidth="1"/>
    <col min="15656" max="15656" width="8.28515625" style="59" customWidth="1"/>
    <col min="15657" max="15657" width="11" style="59" customWidth="1"/>
    <col min="15658" max="15658" width="9.7109375" style="59" customWidth="1"/>
    <col min="15659" max="15661" width="1.42578125" style="59" customWidth="1"/>
    <col min="15662" max="15662" width="0" style="59" hidden="1" customWidth="1"/>
    <col min="15663" max="15663" width="2.28515625" style="59" customWidth="1"/>
    <col min="15664" max="15666" width="1.42578125" style="59" customWidth="1"/>
    <col min="15667" max="15667" width="0" style="59" hidden="1" customWidth="1"/>
    <col min="15668" max="15668" width="1.42578125" style="59" customWidth="1"/>
    <col min="15669" max="15669" width="0.42578125" style="59" customWidth="1"/>
    <col min="15670" max="15671" width="0.140625" style="59" customWidth="1"/>
    <col min="15672" max="15672" width="0" style="59" hidden="1" customWidth="1"/>
    <col min="15673" max="15673" width="2.7109375" style="59" customWidth="1"/>
    <col min="15674" max="15674" width="3.5703125" style="59" customWidth="1"/>
    <col min="15675" max="15676" width="0.5703125" style="59" customWidth="1"/>
    <col min="15677" max="15677" width="1.42578125" style="59" customWidth="1"/>
    <col min="15678" max="15678" width="0" style="59" hidden="1" customWidth="1"/>
    <col min="15679" max="15680" width="1.42578125" style="59" customWidth="1"/>
    <col min="15681" max="15681" width="3" style="59" customWidth="1"/>
    <col min="15682" max="15682" width="0.140625" style="59" customWidth="1"/>
    <col min="15683" max="15683" width="0.42578125" style="59" customWidth="1"/>
    <col min="15684" max="15684" width="0.28515625" style="59" customWidth="1"/>
    <col min="15685" max="15685" width="1.42578125" style="59" customWidth="1"/>
    <col min="15686" max="15686" width="2.42578125" style="59" customWidth="1"/>
    <col min="15687" max="15687" width="0.28515625" style="59" customWidth="1"/>
    <col min="15688" max="15828" width="1.42578125" style="59"/>
    <col min="15829" max="15829" width="1.42578125" style="59" customWidth="1"/>
    <col min="15830" max="15830" width="0.140625" style="59" customWidth="1"/>
    <col min="15831" max="15831" width="1.42578125" style="59" customWidth="1"/>
    <col min="15832" max="15833" width="0.140625" style="59" customWidth="1"/>
    <col min="15834" max="15834" width="1.42578125" style="59" customWidth="1"/>
    <col min="15835" max="15835" width="0.28515625" style="59" customWidth="1"/>
    <col min="15836" max="15837" width="0" style="59" hidden="1" customWidth="1"/>
    <col min="15838" max="15838" width="1.42578125" style="59" customWidth="1"/>
    <col min="15839" max="15839" width="0" style="59" hidden="1" customWidth="1"/>
    <col min="15840" max="15840" width="1.140625" style="59" customWidth="1"/>
    <col min="15841" max="15841" width="0.140625" style="59" customWidth="1"/>
    <col min="15842" max="15842" width="0.28515625" style="59" customWidth="1"/>
    <col min="15843" max="15853" width="1.42578125" style="59" customWidth="1"/>
    <col min="15854" max="15854" width="0.5703125" style="59" customWidth="1"/>
    <col min="15855" max="15856" width="0" style="59" hidden="1" customWidth="1"/>
    <col min="15857" max="15864" width="1.42578125" style="59" customWidth="1"/>
    <col min="15865" max="15865" width="2.140625" style="59" customWidth="1"/>
    <col min="15866" max="15866" width="0.28515625" style="59" customWidth="1"/>
    <col min="15867" max="15867" width="2.7109375" style="59" customWidth="1"/>
    <col min="15868" max="15868" width="0" style="59" hidden="1" customWidth="1"/>
    <col min="15869" max="15869" width="0.28515625" style="59" customWidth="1"/>
    <col min="15870" max="15871" width="0.140625" style="59" customWidth="1"/>
    <col min="15872" max="15872" width="1.42578125" style="59" customWidth="1"/>
    <col min="15873" max="15873" width="0.140625" style="59" customWidth="1"/>
    <col min="15874" max="15874" width="0" style="59" hidden="1" customWidth="1"/>
    <col min="15875" max="15875" width="0.28515625" style="59" customWidth="1"/>
    <col min="15876" max="15876" width="1.42578125" style="59" customWidth="1"/>
    <col min="15877" max="15877" width="0.42578125" style="59" customWidth="1"/>
    <col min="15878" max="15878" width="0.140625" style="59" customWidth="1"/>
    <col min="15879" max="15879" width="0.42578125" style="59" customWidth="1"/>
    <col min="15880" max="15880" width="0.140625" style="59" customWidth="1"/>
    <col min="15881" max="15882" width="1.42578125" style="59" customWidth="1"/>
    <col min="15883" max="15883" width="0.28515625" style="59" customWidth="1"/>
    <col min="15884" max="15884" width="1.42578125" style="59" customWidth="1"/>
    <col min="15885" max="15885" width="0.42578125" style="59" customWidth="1"/>
    <col min="15886" max="15886" width="0" style="59" hidden="1" customWidth="1"/>
    <col min="15887" max="15887" width="1.42578125" style="59" customWidth="1"/>
    <col min="15888" max="15888" width="0.28515625" style="59" customWidth="1"/>
    <col min="15889" max="15889" width="0.140625" style="59" customWidth="1"/>
    <col min="15890" max="15890" width="0" style="59" hidden="1" customWidth="1"/>
    <col min="15891" max="15891" width="8" style="59" customWidth="1"/>
    <col min="15892" max="15892" width="5.7109375" style="59" customWidth="1"/>
    <col min="15893" max="15893" width="7.28515625" style="59" customWidth="1"/>
    <col min="15894" max="15894" width="4.28515625" style="59" customWidth="1"/>
    <col min="15895" max="15895" width="8.140625" style="59" customWidth="1"/>
    <col min="15896" max="15897" width="7.28515625" style="59" customWidth="1"/>
    <col min="15898" max="15898" width="8.28515625" style="59" customWidth="1"/>
    <col min="15899" max="15899" width="8.7109375" style="59" customWidth="1"/>
    <col min="15900" max="15900" width="6.42578125" style="59" customWidth="1"/>
    <col min="15901" max="15901" width="0" style="59" hidden="1" customWidth="1"/>
    <col min="15902" max="15902" width="10" style="59" customWidth="1"/>
    <col min="15903" max="15903" width="11.140625" style="59" customWidth="1"/>
    <col min="15904" max="15908" width="1.42578125" style="59" customWidth="1"/>
    <col min="15909" max="15909" width="1" style="59" customWidth="1"/>
    <col min="15910" max="15911" width="0" style="59" hidden="1" customWidth="1"/>
    <col min="15912" max="15912" width="8.28515625" style="59" customWidth="1"/>
    <col min="15913" max="15913" width="11" style="59" customWidth="1"/>
    <col min="15914" max="15914" width="9.7109375" style="59" customWidth="1"/>
    <col min="15915" max="15917" width="1.42578125" style="59" customWidth="1"/>
    <col min="15918" max="15918" width="0" style="59" hidden="1" customWidth="1"/>
    <col min="15919" max="15919" width="2.28515625" style="59" customWidth="1"/>
    <col min="15920" max="15922" width="1.42578125" style="59" customWidth="1"/>
    <col min="15923" max="15923" width="0" style="59" hidden="1" customWidth="1"/>
    <col min="15924" max="15924" width="1.42578125" style="59" customWidth="1"/>
    <col min="15925" max="15925" width="0.42578125" style="59" customWidth="1"/>
    <col min="15926" max="15927" width="0.140625" style="59" customWidth="1"/>
    <col min="15928" max="15928" width="0" style="59" hidden="1" customWidth="1"/>
    <col min="15929" max="15929" width="2.7109375" style="59" customWidth="1"/>
    <col min="15930" max="15930" width="3.5703125" style="59" customWidth="1"/>
    <col min="15931" max="15932" width="0.5703125" style="59" customWidth="1"/>
    <col min="15933" max="15933" width="1.42578125" style="59" customWidth="1"/>
    <col min="15934" max="15934" width="0" style="59" hidden="1" customWidth="1"/>
    <col min="15935" max="15936" width="1.42578125" style="59" customWidth="1"/>
    <col min="15937" max="15937" width="3" style="59" customWidth="1"/>
    <col min="15938" max="15938" width="0.140625" style="59" customWidth="1"/>
    <col min="15939" max="15939" width="0.42578125" style="59" customWidth="1"/>
    <col min="15940" max="15940" width="0.28515625" style="59" customWidth="1"/>
    <col min="15941" max="15941" width="1.42578125" style="59" customWidth="1"/>
    <col min="15942" max="15942" width="2.42578125" style="59" customWidth="1"/>
    <col min="15943" max="15943" width="0.28515625" style="59" customWidth="1"/>
    <col min="15944" max="16084" width="1.42578125" style="59"/>
    <col min="16085" max="16085" width="1.42578125" style="59" customWidth="1"/>
    <col min="16086" max="16086" width="0.140625" style="59" customWidth="1"/>
    <col min="16087" max="16087" width="1.42578125" style="59" customWidth="1"/>
    <col min="16088" max="16089" width="0.140625" style="59" customWidth="1"/>
    <col min="16090" max="16090" width="1.42578125" style="59" customWidth="1"/>
    <col min="16091" max="16091" width="0.28515625" style="59" customWidth="1"/>
    <col min="16092" max="16093" width="0" style="59" hidden="1" customWidth="1"/>
    <col min="16094" max="16094" width="1.42578125" style="59" customWidth="1"/>
    <col min="16095" max="16095" width="0" style="59" hidden="1" customWidth="1"/>
    <col min="16096" max="16096" width="1.140625" style="59" customWidth="1"/>
    <col min="16097" max="16097" width="0.140625" style="59" customWidth="1"/>
    <col min="16098" max="16098" width="0.28515625" style="59" customWidth="1"/>
    <col min="16099" max="16109" width="1.42578125" style="59" customWidth="1"/>
    <col min="16110" max="16110" width="0.5703125" style="59" customWidth="1"/>
    <col min="16111" max="16112" width="0" style="59" hidden="1" customWidth="1"/>
    <col min="16113" max="16120" width="1.42578125" style="59" customWidth="1"/>
    <col min="16121" max="16121" width="2.140625" style="59" customWidth="1"/>
    <col min="16122" max="16122" width="0.28515625" style="59" customWidth="1"/>
    <col min="16123" max="16123" width="2.7109375" style="59" customWidth="1"/>
    <col min="16124" max="16124" width="0" style="59" hidden="1" customWidth="1"/>
    <col min="16125" max="16125" width="0.28515625" style="59" customWidth="1"/>
    <col min="16126" max="16127" width="0.140625" style="59" customWidth="1"/>
    <col min="16128" max="16128" width="1.42578125" style="59" customWidth="1"/>
    <col min="16129" max="16129" width="0.140625" style="59" customWidth="1"/>
    <col min="16130" max="16130" width="0" style="59" hidden="1" customWidth="1"/>
    <col min="16131" max="16131" width="0.28515625" style="59" customWidth="1"/>
    <col min="16132" max="16132" width="1.42578125" style="59" customWidth="1"/>
    <col min="16133" max="16133" width="0.42578125" style="59" customWidth="1"/>
    <col min="16134" max="16134" width="0.140625" style="59" customWidth="1"/>
    <col min="16135" max="16135" width="0.42578125" style="59" customWidth="1"/>
    <col min="16136" max="16136" width="0.140625" style="59" customWidth="1"/>
    <col min="16137" max="16138" width="1.42578125" style="59" customWidth="1"/>
    <col min="16139" max="16139" width="0.28515625" style="59" customWidth="1"/>
    <col min="16140" max="16140" width="1.42578125" style="59" customWidth="1"/>
    <col min="16141" max="16141" width="0.42578125" style="59" customWidth="1"/>
    <col min="16142" max="16142" width="0" style="59" hidden="1" customWidth="1"/>
    <col min="16143" max="16143" width="1.42578125" style="59" customWidth="1"/>
    <col min="16144" max="16144" width="0.28515625" style="59" customWidth="1"/>
    <col min="16145" max="16145" width="0.140625" style="59" customWidth="1"/>
    <col min="16146" max="16146" width="0" style="59" hidden="1" customWidth="1"/>
    <col min="16147" max="16147" width="8" style="59" customWidth="1"/>
    <col min="16148" max="16148" width="5.7109375" style="59" customWidth="1"/>
    <col min="16149" max="16149" width="7.28515625" style="59" customWidth="1"/>
    <col min="16150" max="16150" width="4.28515625" style="59" customWidth="1"/>
    <col min="16151" max="16151" width="8.140625" style="59" customWidth="1"/>
    <col min="16152" max="16153" width="7.28515625" style="59" customWidth="1"/>
    <col min="16154" max="16154" width="8.28515625" style="59" customWidth="1"/>
    <col min="16155" max="16155" width="8.7109375" style="59" customWidth="1"/>
    <col min="16156" max="16156" width="6.42578125" style="59" customWidth="1"/>
    <col min="16157" max="16157" width="0" style="59" hidden="1" customWidth="1"/>
    <col min="16158" max="16158" width="10" style="59" customWidth="1"/>
    <col min="16159" max="16159" width="11.140625" style="59" customWidth="1"/>
    <col min="16160" max="16164" width="1.42578125" style="59" customWidth="1"/>
    <col min="16165" max="16165" width="1" style="59" customWidth="1"/>
    <col min="16166" max="16167" width="0" style="59" hidden="1" customWidth="1"/>
    <col min="16168" max="16168" width="8.28515625" style="59" customWidth="1"/>
    <col min="16169" max="16169" width="11" style="59" customWidth="1"/>
    <col min="16170" max="16170" width="9.7109375" style="59" customWidth="1"/>
    <col min="16171" max="16173" width="1.42578125" style="59" customWidth="1"/>
    <col min="16174" max="16174" width="0" style="59" hidden="1" customWidth="1"/>
    <col min="16175" max="16175" width="2.28515625" style="59" customWidth="1"/>
    <col min="16176" max="16178" width="1.42578125" style="59" customWidth="1"/>
    <col min="16179" max="16179" width="0" style="59" hidden="1" customWidth="1"/>
    <col min="16180" max="16180" width="1.42578125" style="59" customWidth="1"/>
    <col min="16181" max="16181" width="0.42578125" style="59" customWidth="1"/>
    <col min="16182" max="16183" width="0.140625" style="59" customWidth="1"/>
    <col min="16184" max="16184" width="0" style="59" hidden="1" customWidth="1"/>
    <col min="16185" max="16185" width="2.7109375" style="59" customWidth="1"/>
    <col min="16186" max="16186" width="3.5703125" style="59" customWidth="1"/>
    <col min="16187" max="16188" width="0.5703125" style="59" customWidth="1"/>
    <col min="16189" max="16189" width="1.42578125" style="59" customWidth="1"/>
    <col min="16190" max="16190" width="0" style="59" hidden="1" customWidth="1"/>
    <col min="16191" max="16192" width="1.42578125" style="59" customWidth="1"/>
    <col min="16193" max="16193" width="3" style="59" customWidth="1"/>
    <col min="16194" max="16194" width="0.140625" style="59" customWidth="1"/>
    <col min="16195" max="16195" width="0.42578125" style="59" customWidth="1"/>
    <col min="16196" max="16196" width="0.28515625" style="59" customWidth="1"/>
    <col min="16197" max="16197" width="1.42578125" style="59" customWidth="1"/>
    <col min="16198" max="16198" width="2.42578125" style="59" customWidth="1"/>
    <col min="16199" max="16199" width="0.28515625" style="59" customWidth="1"/>
    <col min="16200" max="16384" width="1.42578125" style="59"/>
  </cols>
  <sheetData>
    <row r="1" spans="1:97" s="89" customFormat="1" ht="11.25" x14ac:dyDescent="0.2">
      <c r="CH1" s="154" t="s">
        <v>36</v>
      </c>
      <c r="CI1" s="154"/>
      <c r="CJ1" s="154"/>
    </row>
    <row r="2" spans="1:97" s="89" customFormat="1" ht="11.25" x14ac:dyDescent="0.2">
      <c r="CH2" s="67" t="s">
        <v>37</v>
      </c>
      <c r="CI2" s="67"/>
      <c r="CJ2" s="67"/>
    </row>
    <row r="3" spans="1:97" s="89" customFormat="1" ht="11.25" x14ac:dyDescent="0.2">
      <c r="CH3" s="154" t="s">
        <v>90</v>
      </c>
      <c r="CI3" s="154"/>
      <c r="CJ3" s="154"/>
      <c r="CK3" s="154"/>
      <c r="CL3" s="154"/>
    </row>
    <row r="4" spans="1:97" s="31" customFormat="1" ht="5.25" x14ac:dyDescent="0.15"/>
    <row r="5" spans="1:97" s="90" customFormat="1" ht="12.75" x14ac:dyDescent="0.25">
      <c r="CI5" s="118" t="s">
        <v>38</v>
      </c>
      <c r="CJ5" s="118"/>
    </row>
    <row r="6" spans="1:97" s="90" customFormat="1" ht="12.75" x14ac:dyDescent="0.25">
      <c r="CB6" s="170" t="s">
        <v>39</v>
      </c>
      <c r="CC6" s="170"/>
      <c r="CD6" s="170"/>
      <c r="CE6" s="170"/>
      <c r="CF6" s="170"/>
      <c r="CG6" s="170"/>
      <c r="CH6" s="171"/>
      <c r="CI6" s="118">
        <v>301017</v>
      </c>
      <c r="CJ6" s="118"/>
    </row>
    <row r="7" spans="1:97" s="90" customFormat="1" ht="15.95" customHeight="1" x14ac:dyDescent="0.25">
      <c r="A7" s="155" t="s">
        <v>80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68"/>
      <c r="BW7" s="68"/>
      <c r="BX7" s="68"/>
      <c r="BY7" s="68"/>
      <c r="BZ7" s="68"/>
      <c r="CA7" s="68"/>
      <c r="CB7" s="170" t="s">
        <v>40</v>
      </c>
      <c r="CC7" s="170"/>
      <c r="CD7" s="170"/>
      <c r="CE7" s="170"/>
      <c r="CF7" s="170"/>
      <c r="CG7" s="170"/>
      <c r="CH7" s="171"/>
      <c r="CI7" s="169"/>
      <c r="CJ7" s="169"/>
      <c r="CK7" s="68"/>
      <c r="CL7" s="68"/>
      <c r="CM7" s="68"/>
      <c r="CN7" s="68"/>
    </row>
    <row r="8" spans="1:97" s="34" customFormat="1" ht="10.5" x14ac:dyDescent="0.2">
      <c r="A8" s="156" t="s">
        <v>41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</row>
    <row r="9" spans="1:97" s="91" customFormat="1" ht="12.75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</row>
    <row r="10" spans="1:97" s="91" customFormat="1" ht="25.5" customHeight="1" x14ac:dyDescent="0.2">
      <c r="F10" s="98" t="s">
        <v>23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J10" s="161" t="s">
        <v>42</v>
      </c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3"/>
      <c r="AX10" s="160" t="s">
        <v>43</v>
      </c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</row>
    <row r="11" spans="1:97" s="91" customFormat="1" ht="15.75" customHeight="1" x14ac:dyDescent="0.25"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J11" s="164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6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65"/>
      <c r="BN11" s="65"/>
      <c r="BO11" s="65"/>
      <c r="BP11" s="65"/>
      <c r="BQ11" s="65"/>
      <c r="BR11" s="65"/>
      <c r="BS11" s="38"/>
      <c r="BT11" s="65"/>
      <c r="BU11" s="99" t="s">
        <v>44</v>
      </c>
      <c r="BV11" s="99"/>
      <c r="BW11" s="65"/>
      <c r="BX11" s="65"/>
      <c r="BY11" s="65"/>
      <c r="BZ11" s="65"/>
      <c r="CB11" s="39"/>
    </row>
    <row r="12" spans="1:97" s="91" customFormat="1" ht="12.75" x14ac:dyDescent="0.2">
      <c r="BU12" s="178" t="s">
        <v>45</v>
      </c>
      <c r="BV12" s="178"/>
      <c r="BW12" s="178"/>
      <c r="BX12" s="178"/>
      <c r="BY12" s="92" t="s">
        <v>88</v>
      </c>
      <c r="CA12" s="178" t="s">
        <v>100</v>
      </c>
      <c r="CB12" s="178"/>
      <c r="CC12" s="178"/>
      <c r="CD12" s="178"/>
      <c r="CE12" s="178"/>
      <c r="CH12" s="91" t="s">
        <v>47</v>
      </c>
      <c r="CP12" s="38"/>
      <c r="CQ12" s="38"/>
      <c r="CR12" s="38"/>
      <c r="CS12" s="38"/>
    </row>
    <row r="13" spans="1:97" s="91" customFormat="1" ht="15" customHeight="1" x14ac:dyDescent="0.2">
      <c r="N13" s="37" t="s">
        <v>48</v>
      </c>
      <c r="O13" s="180" t="s">
        <v>93</v>
      </c>
      <c r="P13" s="180"/>
      <c r="Q13" s="180"/>
      <c r="R13" s="180"/>
      <c r="S13" s="180"/>
      <c r="T13" s="180"/>
      <c r="U13" s="180"/>
      <c r="V13" s="180"/>
      <c r="X13" s="37" t="s">
        <v>50</v>
      </c>
      <c r="Y13" s="180" t="s">
        <v>51</v>
      </c>
      <c r="Z13" s="180"/>
      <c r="AA13" s="180"/>
      <c r="AB13" s="92" t="s">
        <v>46</v>
      </c>
      <c r="AC13" s="180" t="s">
        <v>97</v>
      </c>
      <c r="AD13" s="180"/>
      <c r="AE13" s="180"/>
      <c r="AF13" s="180"/>
      <c r="AG13" s="180"/>
      <c r="AH13" s="180"/>
      <c r="AI13" s="180"/>
      <c r="AJ13" s="180"/>
      <c r="AL13" s="41" t="s">
        <v>53</v>
      </c>
      <c r="AM13" s="181" t="s">
        <v>94</v>
      </c>
      <c r="AN13" s="181"/>
      <c r="AO13" s="181"/>
      <c r="AP13" s="92" t="s">
        <v>55</v>
      </c>
      <c r="BU13" s="179" t="s">
        <v>56</v>
      </c>
      <c r="BV13" s="179"/>
      <c r="BW13" s="179"/>
      <c r="BX13" s="179"/>
      <c r="BY13" s="66"/>
      <c r="CA13" s="178" t="s">
        <v>57</v>
      </c>
      <c r="CB13" s="178"/>
      <c r="CC13" s="178"/>
      <c r="CD13" s="178"/>
      <c r="CE13" s="178"/>
      <c r="CP13" s="97"/>
      <c r="CQ13" s="97"/>
      <c r="CR13" s="97"/>
      <c r="CS13" s="97"/>
    </row>
    <row r="14" spans="1:97" s="91" customFormat="1" ht="12.75" x14ac:dyDescent="0.2"/>
    <row r="15" spans="1:97" s="90" customFormat="1" ht="35.25" customHeight="1" x14ac:dyDescent="0.25">
      <c r="A15" s="119" t="s">
        <v>0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20"/>
      <c r="S15" s="110" t="s">
        <v>86</v>
      </c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2"/>
      <c r="AI15" s="110" t="s">
        <v>91</v>
      </c>
      <c r="AJ15" s="111"/>
      <c r="AK15" s="111"/>
      <c r="AL15" s="111"/>
      <c r="AM15" s="111"/>
      <c r="AN15" s="111"/>
      <c r="AO15" s="111"/>
      <c r="AP15" s="111"/>
      <c r="AQ15" s="112"/>
      <c r="AR15" s="110" t="s">
        <v>92</v>
      </c>
      <c r="AS15" s="111"/>
      <c r="AT15" s="111"/>
      <c r="AU15" s="111"/>
      <c r="AV15" s="111"/>
      <c r="AW15" s="111"/>
      <c r="AX15" s="111"/>
      <c r="AY15" s="111"/>
      <c r="AZ15" s="111"/>
      <c r="BA15" s="111"/>
      <c r="BB15" s="112"/>
      <c r="BC15" s="118" t="s">
        <v>58</v>
      </c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31"/>
      <c r="CS15" s="70"/>
    </row>
    <row r="16" spans="1:97" s="90" customFormat="1" ht="38.25" customHeight="1" x14ac:dyDescent="0.25">
      <c r="A16" s="110" t="s">
        <v>59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2"/>
      <c r="O16" s="172" t="s">
        <v>7</v>
      </c>
      <c r="P16" s="173"/>
      <c r="Q16" s="173"/>
      <c r="R16" s="174"/>
      <c r="S16" s="122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4"/>
      <c r="AI16" s="122"/>
      <c r="AJ16" s="123"/>
      <c r="AK16" s="123"/>
      <c r="AL16" s="123"/>
      <c r="AM16" s="123"/>
      <c r="AN16" s="123"/>
      <c r="AO16" s="123"/>
      <c r="AP16" s="123"/>
      <c r="AQ16" s="124"/>
      <c r="AR16" s="122"/>
      <c r="AS16" s="123"/>
      <c r="AT16" s="123"/>
      <c r="AU16" s="123"/>
      <c r="AV16" s="123"/>
      <c r="AW16" s="123"/>
      <c r="AX16" s="123"/>
      <c r="AY16" s="123"/>
      <c r="AZ16" s="123"/>
      <c r="BA16" s="123"/>
      <c r="BB16" s="124"/>
      <c r="BC16" s="116" t="s">
        <v>60</v>
      </c>
      <c r="BD16" s="117"/>
      <c r="BE16" s="117"/>
      <c r="BF16" s="117"/>
      <c r="BG16" s="117"/>
      <c r="BH16" s="117"/>
      <c r="BI16" s="117"/>
      <c r="BJ16" s="117"/>
      <c r="BK16" s="117"/>
      <c r="BL16" s="118" t="s">
        <v>61</v>
      </c>
      <c r="BM16" s="118"/>
      <c r="BN16" s="119" t="s">
        <v>62</v>
      </c>
      <c r="BO16" s="120"/>
      <c r="BP16" s="104" t="s">
        <v>84</v>
      </c>
      <c r="BQ16" s="119" t="s">
        <v>83</v>
      </c>
      <c r="BR16" s="120"/>
      <c r="BS16" s="104" t="s">
        <v>63</v>
      </c>
      <c r="BT16" s="84" t="s">
        <v>64</v>
      </c>
      <c r="BU16" s="43" t="s">
        <v>65</v>
      </c>
      <c r="BV16" s="104" t="s">
        <v>35</v>
      </c>
      <c r="BW16" s="104"/>
      <c r="BX16" s="106" t="s">
        <v>66</v>
      </c>
      <c r="BY16" s="108" t="s">
        <v>67</v>
      </c>
      <c r="BZ16" s="110" t="s">
        <v>68</v>
      </c>
      <c r="CA16" s="111"/>
      <c r="CB16" s="111"/>
      <c r="CC16" s="111"/>
      <c r="CD16" s="111"/>
      <c r="CE16" s="111"/>
      <c r="CF16" s="111"/>
      <c r="CG16" s="112"/>
      <c r="CH16" s="104" t="s">
        <v>87</v>
      </c>
      <c r="CI16" s="128" t="s">
        <v>69</v>
      </c>
      <c r="CJ16" s="104" t="s">
        <v>70</v>
      </c>
      <c r="CK16" s="100" t="s">
        <v>71</v>
      </c>
      <c r="CL16" s="101"/>
      <c r="CM16" s="101"/>
      <c r="CN16" s="101"/>
      <c r="CO16" s="101"/>
      <c r="CP16" s="101"/>
      <c r="CQ16" s="101"/>
      <c r="CR16" s="101"/>
      <c r="CS16" s="70"/>
    </row>
    <row r="17" spans="1:97" s="90" customFormat="1" ht="55.5" customHeight="1" x14ac:dyDescent="0.2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175"/>
      <c r="P17" s="176"/>
      <c r="Q17" s="176"/>
      <c r="R17" s="177"/>
      <c r="S17" s="125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7"/>
      <c r="AI17" s="125"/>
      <c r="AJ17" s="126"/>
      <c r="AK17" s="126"/>
      <c r="AL17" s="126"/>
      <c r="AM17" s="126"/>
      <c r="AN17" s="126"/>
      <c r="AO17" s="126"/>
      <c r="AP17" s="126"/>
      <c r="AQ17" s="127"/>
      <c r="AR17" s="125"/>
      <c r="AS17" s="126"/>
      <c r="AT17" s="126"/>
      <c r="AU17" s="126"/>
      <c r="AV17" s="126"/>
      <c r="AW17" s="126"/>
      <c r="AX17" s="126"/>
      <c r="AY17" s="126"/>
      <c r="AZ17" s="126"/>
      <c r="BA17" s="126"/>
      <c r="BB17" s="127"/>
      <c r="BC17" s="117" t="s">
        <v>15</v>
      </c>
      <c r="BD17" s="117"/>
      <c r="BE17" s="117"/>
      <c r="BF17" s="117"/>
      <c r="BG17" s="117"/>
      <c r="BH17" s="117"/>
      <c r="BI17" s="117"/>
      <c r="BJ17" s="117"/>
      <c r="BK17" s="83" t="s">
        <v>32</v>
      </c>
      <c r="BL17" s="45" t="s">
        <v>15</v>
      </c>
      <c r="BM17" s="45" t="s">
        <v>32</v>
      </c>
      <c r="BN17" s="45" t="s">
        <v>15</v>
      </c>
      <c r="BO17" s="45" t="s">
        <v>32</v>
      </c>
      <c r="BP17" s="121"/>
      <c r="BQ17" s="45" t="s">
        <v>15</v>
      </c>
      <c r="BR17" s="45" t="s">
        <v>32</v>
      </c>
      <c r="BS17" s="105"/>
      <c r="BT17" s="45">
        <v>1.5</v>
      </c>
      <c r="BU17" s="45">
        <v>1.5</v>
      </c>
      <c r="BV17" s="105"/>
      <c r="BW17" s="105"/>
      <c r="BX17" s="107"/>
      <c r="BY17" s="109"/>
      <c r="BZ17" s="113"/>
      <c r="CA17" s="114"/>
      <c r="CB17" s="114"/>
      <c r="CC17" s="114"/>
      <c r="CD17" s="114"/>
      <c r="CE17" s="114"/>
      <c r="CF17" s="114"/>
      <c r="CG17" s="115"/>
      <c r="CH17" s="121"/>
      <c r="CI17" s="129"/>
      <c r="CJ17" s="121"/>
      <c r="CK17" s="102"/>
      <c r="CL17" s="103"/>
      <c r="CM17" s="103"/>
      <c r="CN17" s="103"/>
      <c r="CO17" s="103"/>
      <c r="CP17" s="103"/>
      <c r="CQ17" s="103"/>
      <c r="CR17" s="103"/>
      <c r="CS17" s="70"/>
    </row>
    <row r="18" spans="1:97" s="90" customFormat="1" ht="12.75" x14ac:dyDescent="0.25">
      <c r="A18" s="118">
        <v>1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>
        <v>2</v>
      </c>
      <c r="P18" s="118"/>
      <c r="Q18" s="118"/>
      <c r="R18" s="118"/>
      <c r="S18" s="118">
        <v>3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>
        <v>4</v>
      </c>
      <c r="AJ18" s="118"/>
      <c r="AK18" s="118"/>
      <c r="AL18" s="118"/>
      <c r="AM18" s="118"/>
      <c r="AN18" s="118"/>
      <c r="AO18" s="118"/>
      <c r="AP18" s="118"/>
      <c r="AQ18" s="118"/>
      <c r="AR18" s="118">
        <v>5</v>
      </c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>
        <v>6</v>
      </c>
      <c r="BD18" s="118"/>
      <c r="BE18" s="118"/>
      <c r="BF18" s="118"/>
      <c r="BG18" s="118"/>
      <c r="BH18" s="118"/>
      <c r="BI18" s="118"/>
      <c r="BJ18" s="118"/>
      <c r="BK18" s="84">
        <v>7</v>
      </c>
      <c r="BL18" s="84">
        <v>8</v>
      </c>
      <c r="BM18" s="84">
        <v>9</v>
      </c>
      <c r="BN18" s="84">
        <v>10</v>
      </c>
      <c r="BO18" s="84">
        <v>11</v>
      </c>
      <c r="BP18" s="84">
        <v>12</v>
      </c>
      <c r="BQ18" s="84">
        <v>10</v>
      </c>
      <c r="BR18" s="84">
        <v>11</v>
      </c>
      <c r="BS18" s="84"/>
      <c r="BT18" s="84">
        <v>13</v>
      </c>
      <c r="BU18" s="84">
        <v>14</v>
      </c>
      <c r="BV18" s="84"/>
      <c r="BW18" s="84"/>
      <c r="BX18" s="46">
        <v>15</v>
      </c>
      <c r="BY18" s="47">
        <v>16</v>
      </c>
      <c r="BZ18" s="118">
        <v>17</v>
      </c>
      <c r="CA18" s="118"/>
      <c r="CB18" s="118"/>
      <c r="CC18" s="118"/>
      <c r="CD18" s="118"/>
      <c r="CE18" s="118"/>
      <c r="CF18" s="118"/>
      <c r="CG18" s="118"/>
      <c r="CH18" s="84">
        <v>18</v>
      </c>
      <c r="CI18" s="48">
        <v>19</v>
      </c>
      <c r="CJ18" s="84">
        <v>20</v>
      </c>
      <c r="CK18" s="167">
        <v>21</v>
      </c>
      <c r="CL18" s="167"/>
      <c r="CM18" s="167"/>
      <c r="CN18" s="167"/>
      <c r="CO18" s="167"/>
      <c r="CP18" s="167"/>
      <c r="CQ18" s="167"/>
      <c r="CR18" s="168"/>
      <c r="CS18" s="70"/>
    </row>
    <row r="19" spans="1:97" s="90" customFormat="1" ht="28.9" customHeight="1" x14ac:dyDescent="0.25">
      <c r="A19" s="135" t="s">
        <v>72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7"/>
      <c r="O19" s="138" t="s">
        <v>73</v>
      </c>
      <c r="P19" s="138"/>
      <c r="Q19" s="138"/>
      <c r="R19" s="138"/>
      <c r="S19" s="139" t="s">
        <v>18</v>
      </c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18">
        <v>1</v>
      </c>
      <c r="AJ19" s="118"/>
      <c r="AK19" s="118"/>
      <c r="AL19" s="118"/>
      <c r="AM19" s="118"/>
      <c r="AN19" s="118"/>
      <c r="AO19" s="118"/>
      <c r="AP19" s="118"/>
      <c r="AQ19" s="118"/>
      <c r="AR19" s="132">
        <v>3952</v>
      </c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40">
        <v>0.15</v>
      </c>
      <c r="BD19" s="118"/>
      <c r="BE19" s="118"/>
      <c r="BF19" s="118"/>
      <c r="BG19" s="118"/>
      <c r="BH19" s="118"/>
      <c r="BI19" s="118"/>
      <c r="BJ19" s="118"/>
      <c r="BK19" s="49">
        <f>ROUND(AR19*BC19,2)</f>
        <v>592.79999999999995</v>
      </c>
      <c r="BL19" s="87">
        <v>1.5</v>
      </c>
      <c r="BM19" s="85">
        <f>ROUND(AR19*BL19,2)</f>
        <v>5928</v>
      </c>
      <c r="BN19" s="84">
        <v>3.9</v>
      </c>
      <c r="BO19" s="85">
        <f>AR19*BN19</f>
        <v>15412.8</v>
      </c>
      <c r="BP19" s="85"/>
      <c r="BQ19" s="87">
        <v>0.05</v>
      </c>
      <c r="BR19" s="49">
        <f>ROUND(AR19*BQ19,2)</f>
        <v>197.6</v>
      </c>
      <c r="BS19" s="84"/>
      <c r="BT19" s="85">
        <f>(AR19+BK19+BM19+BO19+BR19)*50%</f>
        <v>13041.599999999999</v>
      </c>
      <c r="BU19" s="85">
        <f>(AR19+BK19+BM19+BO19+BR19)*50%</f>
        <v>13041.599999999999</v>
      </c>
      <c r="BV19" s="85"/>
      <c r="BW19" s="85"/>
      <c r="BX19" s="61">
        <f>BU19+BT19+BO19+BM19+BK19+AR19+BR19</f>
        <v>52166.400000000001</v>
      </c>
      <c r="BY19" s="62">
        <f>BX19*9</f>
        <v>469497.60000000003</v>
      </c>
      <c r="BZ19" s="132">
        <f>AR19*4</f>
        <v>15808</v>
      </c>
      <c r="CA19" s="132"/>
      <c r="CB19" s="132"/>
      <c r="CC19" s="132"/>
      <c r="CD19" s="132"/>
      <c r="CE19" s="132"/>
      <c r="CF19" s="132"/>
      <c r="CG19" s="132"/>
      <c r="CH19" s="85">
        <f>AR19*2</f>
        <v>7904</v>
      </c>
      <c r="CI19" s="86">
        <f>BY19+BZ19+CH19</f>
        <v>493209.60000000003</v>
      </c>
      <c r="CJ19" s="85">
        <f>(CI19-4000)*30.2%</f>
        <v>147741.29920000001</v>
      </c>
      <c r="CK19" s="133">
        <f>CI19+CJ19</f>
        <v>640950.8992000001</v>
      </c>
      <c r="CL19" s="133"/>
      <c r="CM19" s="133"/>
      <c r="CN19" s="133"/>
      <c r="CO19" s="133"/>
      <c r="CP19" s="133"/>
      <c r="CQ19" s="133"/>
      <c r="CR19" s="134"/>
      <c r="CS19" s="71"/>
    </row>
    <row r="20" spans="1:97" s="90" customFormat="1" ht="33" customHeight="1" x14ac:dyDescent="0.25">
      <c r="A20" s="135" t="s">
        <v>72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7"/>
      <c r="O20" s="157" t="s">
        <v>74</v>
      </c>
      <c r="P20" s="158"/>
      <c r="Q20" s="158"/>
      <c r="R20" s="159"/>
      <c r="S20" s="139" t="s">
        <v>75</v>
      </c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1">
        <v>1</v>
      </c>
      <c r="AJ20" s="151"/>
      <c r="AK20" s="151"/>
      <c r="AL20" s="151"/>
      <c r="AM20" s="151"/>
      <c r="AN20" s="151"/>
      <c r="AO20" s="151"/>
      <c r="AP20" s="151"/>
      <c r="AQ20" s="152"/>
      <c r="AR20" s="141">
        <v>2184</v>
      </c>
      <c r="AS20" s="142"/>
      <c r="AT20" s="142"/>
      <c r="AU20" s="142"/>
      <c r="AV20" s="142"/>
      <c r="AW20" s="142"/>
      <c r="AX20" s="142"/>
      <c r="AY20" s="142"/>
      <c r="AZ20" s="142"/>
      <c r="BA20" s="142"/>
      <c r="BB20" s="143"/>
      <c r="BC20" s="148">
        <v>0.15</v>
      </c>
      <c r="BD20" s="149"/>
      <c r="BE20" s="149"/>
      <c r="BF20" s="149"/>
      <c r="BG20" s="149"/>
      <c r="BH20" s="149"/>
      <c r="BI20" s="149"/>
      <c r="BJ20" s="150"/>
      <c r="BK20" s="49">
        <f>ROUND(AR20*BC20,2)</f>
        <v>327.60000000000002</v>
      </c>
      <c r="BL20" s="87">
        <v>0.6</v>
      </c>
      <c r="BM20" s="85">
        <f>ROUND(AR20*BL20,2)</f>
        <v>1310.4000000000001</v>
      </c>
      <c r="BN20" s="84">
        <v>3.7</v>
      </c>
      <c r="BO20" s="85">
        <f>AR20*BN20</f>
        <v>8080.8</v>
      </c>
      <c r="BP20" s="85">
        <f>AR20*16.67%</f>
        <v>364.07280000000003</v>
      </c>
      <c r="BQ20" s="84">
        <v>0</v>
      </c>
      <c r="BR20" s="49">
        <f>AU20*BQ20</f>
        <v>0</v>
      </c>
      <c r="BS20" s="49">
        <v>689</v>
      </c>
      <c r="BT20" s="85">
        <f>(AR20+BK20+BM20+BO20+BP20+BS20)*50%</f>
        <v>6477.9363999999996</v>
      </c>
      <c r="BU20" s="85">
        <f>(AR20+BK20+BM20+BO20+BP20+BS20)*50%</f>
        <v>6477.9363999999996</v>
      </c>
      <c r="BV20" s="85"/>
      <c r="BW20" s="85"/>
      <c r="BX20" s="61">
        <f>BU20+BT20+BO20+BM20+BK20+AR20+BP20+BS20</f>
        <v>25911.745600000002</v>
      </c>
      <c r="BY20" s="62">
        <f>BX20*9</f>
        <v>233205.71040000001</v>
      </c>
      <c r="BZ20" s="141"/>
      <c r="CA20" s="142"/>
      <c r="CB20" s="142"/>
      <c r="CC20" s="142"/>
      <c r="CD20" s="142"/>
      <c r="CE20" s="142"/>
      <c r="CF20" s="142"/>
      <c r="CG20" s="143"/>
      <c r="CH20" s="85"/>
      <c r="CI20" s="86">
        <f>BY20+BZ20+CH20</f>
        <v>233205.71040000001</v>
      </c>
      <c r="CJ20" s="85">
        <f>(CI20-4000)*30.2%</f>
        <v>69220.124540799996</v>
      </c>
      <c r="CK20" s="134">
        <f>CI20+CJ20</f>
        <v>302425.83494079998</v>
      </c>
      <c r="CL20" s="144"/>
      <c r="CM20" s="144"/>
      <c r="CN20" s="144"/>
      <c r="CO20" s="144"/>
      <c r="CP20" s="144"/>
      <c r="CQ20" s="144"/>
      <c r="CR20" s="144"/>
      <c r="CS20" s="71"/>
    </row>
    <row r="21" spans="1:97" s="90" customFormat="1" ht="29.45" customHeight="1" x14ac:dyDescent="0.25">
      <c r="A21" s="135" t="s">
        <v>72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7"/>
      <c r="O21" s="138" t="s">
        <v>74</v>
      </c>
      <c r="P21" s="138"/>
      <c r="Q21" s="138"/>
      <c r="R21" s="138"/>
      <c r="S21" s="139" t="s">
        <v>75</v>
      </c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18">
        <v>1</v>
      </c>
      <c r="AJ21" s="118"/>
      <c r="AK21" s="118"/>
      <c r="AL21" s="118"/>
      <c r="AM21" s="118"/>
      <c r="AN21" s="118"/>
      <c r="AO21" s="118"/>
      <c r="AP21" s="118"/>
      <c r="AQ21" s="118"/>
      <c r="AR21" s="132">
        <v>2184</v>
      </c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40">
        <v>0.1</v>
      </c>
      <c r="BD21" s="118"/>
      <c r="BE21" s="118"/>
      <c r="BF21" s="118"/>
      <c r="BG21" s="118"/>
      <c r="BH21" s="118"/>
      <c r="BI21" s="118"/>
      <c r="BJ21" s="118"/>
      <c r="BK21" s="49">
        <f>ROUND(AR21*BC21,2)</f>
        <v>218.4</v>
      </c>
      <c r="BL21" s="87">
        <v>0.6</v>
      </c>
      <c r="BM21" s="85">
        <f>ROUND(AR21*BL21,2)</f>
        <v>1310.4000000000001</v>
      </c>
      <c r="BN21" s="84">
        <v>3.7</v>
      </c>
      <c r="BO21" s="85">
        <f>AR21*BN21</f>
        <v>8080.8</v>
      </c>
      <c r="BP21" s="85">
        <f>AR21*16.67%</f>
        <v>364.07280000000003</v>
      </c>
      <c r="BQ21" s="84">
        <v>0</v>
      </c>
      <c r="BR21" s="49">
        <f>AU21*BQ21</f>
        <v>0</v>
      </c>
      <c r="BS21" s="49">
        <v>689</v>
      </c>
      <c r="BT21" s="85">
        <f>(AR21+BK21+BM21+BO21+BP21+BS21)*50%</f>
        <v>6423.3364000000001</v>
      </c>
      <c r="BU21" s="85">
        <f>(AR21+BK21+BM21+BO21+BP21+BS21)*50%</f>
        <v>6423.3364000000001</v>
      </c>
      <c r="BV21" s="85"/>
      <c r="BW21" s="85"/>
      <c r="BX21" s="61">
        <f>BU21+BT21+BO21+BM21+BK21+AR21+BP21+BS21</f>
        <v>25693.345600000004</v>
      </c>
      <c r="BY21" s="62">
        <f>BX21*9</f>
        <v>231240.11040000003</v>
      </c>
      <c r="BZ21" s="132">
        <f>AR21*4</f>
        <v>8736</v>
      </c>
      <c r="CA21" s="132"/>
      <c r="CB21" s="132"/>
      <c r="CC21" s="132"/>
      <c r="CD21" s="132"/>
      <c r="CE21" s="132"/>
      <c r="CF21" s="132"/>
      <c r="CG21" s="132"/>
      <c r="CH21" s="85">
        <f>AR21*2</f>
        <v>4368</v>
      </c>
      <c r="CI21" s="86">
        <f>BY21+BZ21+CH21</f>
        <v>244344.11040000003</v>
      </c>
      <c r="CJ21" s="85">
        <f>(CI21-4000)*30.2%</f>
        <v>72583.921340800007</v>
      </c>
      <c r="CK21" s="133">
        <f>CI21+CJ21</f>
        <v>316928.03174080001</v>
      </c>
      <c r="CL21" s="133"/>
      <c r="CM21" s="133"/>
      <c r="CN21" s="133"/>
      <c r="CO21" s="133"/>
      <c r="CP21" s="133"/>
      <c r="CQ21" s="133"/>
      <c r="CR21" s="134"/>
      <c r="CS21" s="71"/>
    </row>
    <row r="22" spans="1:97" s="90" customFormat="1" ht="29.45" customHeight="1" x14ac:dyDescent="0.25">
      <c r="A22" s="135" t="s">
        <v>72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7"/>
      <c r="O22" s="138" t="s">
        <v>74</v>
      </c>
      <c r="P22" s="138"/>
      <c r="Q22" s="138"/>
      <c r="R22" s="138"/>
      <c r="S22" s="139" t="s">
        <v>81</v>
      </c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18">
        <v>0.25</v>
      </c>
      <c r="AJ22" s="118"/>
      <c r="AK22" s="118"/>
      <c r="AL22" s="118"/>
      <c r="AM22" s="118"/>
      <c r="AN22" s="118"/>
      <c r="AO22" s="118"/>
      <c r="AP22" s="118"/>
      <c r="AQ22" s="118"/>
      <c r="AR22" s="132">
        <v>1063</v>
      </c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40">
        <v>0</v>
      </c>
      <c r="BD22" s="118"/>
      <c r="BE22" s="118"/>
      <c r="BF22" s="118"/>
      <c r="BG22" s="118"/>
      <c r="BH22" s="118"/>
      <c r="BI22" s="118"/>
      <c r="BJ22" s="118"/>
      <c r="BK22" s="49">
        <f>ROUND(AR22*BC22,2)</f>
        <v>0</v>
      </c>
      <c r="BL22" s="87">
        <v>1</v>
      </c>
      <c r="BM22" s="85">
        <f>ROUND(AR22*BL22,2)</f>
        <v>1063</v>
      </c>
      <c r="BN22" s="84">
        <v>0</v>
      </c>
      <c r="BO22" s="85">
        <f>AR22*BN22</f>
        <v>0</v>
      </c>
      <c r="BP22" s="85">
        <f>AR22*25%</f>
        <v>265.75</v>
      </c>
      <c r="BQ22" s="84">
        <v>0</v>
      </c>
      <c r="BR22" s="49">
        <f>AU22*BQ22</f>
        <v>0</v>
      </c>
      <c r="BS22" s="49"/>
      <c r="BT22" s="85">
        <f>(AR22+BK22+BM22+BO22+BP22+BS22)*50%</f>
        <v>1195.875</v>
      </c>
      <c r="BU22" s="85">
        <f>(AR22+BK22+BM22+BO22+BP22+BS22)*50%</f>
        <v>1195.875</v>
      </c>
      <c r="BV22" s="85">
        <f>2709+58.5</f>
        <v>2767.5</v>
      </c>
      <c r="BW22" s="85"/>
      <c r="BX22" s="61">
        <f>BU22+BT22+BO22+BM22+BK22+AR22+BP22+BS22+BV22</f>
        <v>7551</v>
      </c>
      <c r="BY22" s="62">
        <f>BX22*4</f>
        <v>30204</v>
      </c>
      <c r="BZ22" s="132"/>
      <c r="CA22" s="132"/>
      <c r="CB22" s="132"/>
      <c r="CC22" s="132"/>
      <c r="CD22" s="132"/>
      <c r="CE22" s="132"/>
      <c r="CF22" s="132"/>
      <c r="CG22" s="132"/>
      <c r="CH22" s="85">
        <f>AR22*4</f>
        <v>4252</v>
      </c>
      <c r="CI22" s="86">
        <f>BY22+BZ22+CH22</f>
        <v>34456</v>
      </c>
      <c r="CJ22" s="85">
        <f>(CI22-3992)*30.2%</f>
        <v>9200.1280000000006</v>
      </c>
      <c r="CK22" s="133">
        <f>CI22+CJ22</f>
        <v>43656.127999999997</v>
      </c>
      <c r="CL22" s="133"/>
      <c r="CM22" s="133"/>
      <c r="CN22" s="133"/>
      <c r="CO22" s="133"/>
      <c r="CP22" s="133"/>
      <c r="CQ22" s="133"/>
      <c r="CR22" s="134"/>
      <c r="CS22" s="71"/>
    </row>
    <row r="23" spans="1:97" s="90" customFormat="1" ht="33" customHeight="1" x14ac:dyDescent="0.25">
      <c r="A23" s="135" t="s">
        <v>72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/>
      <c r="O23" s="138" t="s">
        <v>74</v>
      </c>
      <c r="P23" s="138"/>
      <c r="Q23" s="138"/>
      <c r="R23" s="138"/>
      <c r="S23" s="135" t="s">
        <v>82</v>
      </c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7"/>
      <c r="AI23" s="118">
        <v>0.75</v>
      </c>
      <c r="AJ23" s="118"/>
      <c r="AK23" s="118"/>
      <c r="AL23" s="118"/>
      <c r="AM23" s="118"/>
      <c r="AN23" s="118"/>
      <c r="AO23" s="118"/>
      <c r="AP23" s="118"/>
      <c r="AQ23" s="118"/>
      <c r="AR23" s="132">
        <v>1817</v>
      </c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40">
        <v>0</v>
      </c>
      <c r="BD23" s="118"/>
      <c r="BE23" s="118"/>
      <c r="BF23" s="118"/>
      <c r="BG23" s="118"/>
      <c r="BH23" s="118"/>
      <c r="BI23" s="118"/>
      <c r="BJ23" s="118"/>
      <c r="BK23" s="49">
        <f>ROUND(AR23*BC23,2)</f>
        <v>0</v>
      </c>
      <c r="BL23" s="87">
        <v>1</v>
      </c>
      <c r="BM23" s="85">
        <f>ROUND(AR23*BL23,2)</f>
        <v>1817</v>
      </c>
      <c r="BN23" s="84">
        <v>0</v>
      </c>
      <c r="BO23" s="85">
        <f>AR23*BN23</f>
        <v>0</v>
      </c>
      <c r="BP23" s="85">
        <f>AR23*25%</f>
        <v>454.25</v>
      </c>
      <c r="BQ23" s="84">
        <v>0</v>
      </c>
      <c r="BR23" s="49">
        <f>AU23*BQ23</f>
        <v>0</v>
      </c>
      <c r="BS23" s="84"/>
      <c r="BT23" s="85">
        <f>(AR23+BK23+BM23+BO23+BP23)*50%</f>
        <v>2044.125</v>
      </c>
      <c r="BU23" s="85">
        <f>(AR23+BK23+BM23+BO23+BP23)*50%</f>
        <v>2044.125</v>
      </c>
      <c r="BV23" s="85">
        <f>6657+175.5</f>
        <v>6832.5</v>
      </c>
      <c r="BW23" s="85"/>
      <c r="BX23" s="61">
        <f>BU23+BT23+BO23+BM23+BK23+AR23+BP23+BV23</f>
        <v>15009</v>
      </c>
      <c r="BY23" s="62">
        <f>BX23*9</f>
        <v>135081</v>
      </c>
      <c r="BZ23" s="132"/>
      <c r="CA23" s="132"/>
      <c r="CB23" s="132"/>
      <c r="CC23" s="132"/>
      <c r="CD23" s="132"/>
      <c r="CE23" s="132"/>
      <c r="CF23" s="132"/>
      <c r="CG23" s="132"/>
      <c r="CH23" s="85">
        <f>(AR23*2)*2</f>
        <v>7268</v>
      </c>
      <c r="CI23" s="86">
        <f>BY23+BZ23+CH23</f>
        <v>142349</v>
      </c>
      <c r="CJ23" s="85">
        <f>(CI23-1058)*30.2%</f>
        <v>42669.881999999998</v>
      </c>
      <c r="CK23" s="133">
        <f>CI23+CJ23</f>
        <v>185018.88199999998</v>
      </c>
      <c r="CL23" s="133"/>
      <c r="CM23" s="133"/>
      <c r="CN23" s="133"/>
      <c r="CO23" s="133"/>
      <c r="CP23" s="133"/>
      <c r="CQ23" s="133"/>
      <c r="CR23" s="134"/>
      <c r="CS23" s="71"/>
    </row>
    <row r="24" spans="1:97" s="90" customFormat="1" ht="15.95" hidden="1" customHeight="1" x14ac:dyDescent="0.25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8"/>
      <c r="P24" s="138"/>
      <c r="Q24" s="138"/>
      <c r="R24" s="13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18"/>
      <c r="BD24" s="118"/>
      <c r="BE24" s="118"/>
      <c r="BF24" s="118"/>
      <c r="BG24" s="118"/>
      <c r="BH24" s="118"/>
      <c r="BI24" s="118"/>
      <c r="BJ24" s="118"/>
      <c r="BK24" s="84"/>
      <c r="BL24" s="84"/>
      <c r="BM24" s="85"/>
      <c r="BN24" s="84"/>
      <c r="BO24" s="85"/>
      <c r="BP24" s="85"/>
      <c r="BQ24" s="84"/>
      <c r="BR24" s="84"/>
      <c r="BS24" s="84"/>
      <c r="BT24" s="85"/>
      <c r="BU24" s="85"/>
      <c r="BV24" s="85"/>
      <c r="BW24" s="85"/>
      <c r="BX24" s="61"/>
      <c r="BY24" s="62"/>
      <c r="BZ24" s="132"/>
      <c r="CA24" s="132"/>
      <c r="CB24" s="132"/>
      <c r="CC24" s="132"/>
      <c r="CD24" s="132"/>
      <c r="CE24" s="132"/>
      <c r="CF24" s="132"/>
      <c r="CG24" s="132"/>
      <c r="CH24" s="85"/>
      <c r="CI24" s="86"/>
      <c r="CJ24" s="85"/>
      <c r="CK24" s="133"/>
      <c r="CL24" s="133"/>
      <c r="CM24" s="133"/>
      <c r="CN24" s="133"/>
      <c r="CO24" s="133"/>
      <c r="CP24" s="133"/>
      <c r="CQ24" s="133"/>
      <c r="CR24" s="134"/>
      <c r="CS24" s="71"/>
    </row>
    <row r="25" spans="1:97" s="90" customFormat="1" ht="15.95" hidden="1" customHeight="1" x14ac:dyDescent="0.25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8"/>
      <c r="P25" s="138"/>
      <c r="Q25" s="138"/>
      <c r="R25" s="13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18"/>
      <c r="BD25" s="118"/>
      <c r="BE25" s="118"/>
      <c r="BF25" s="118"/>
      <c r="BG25" s="118"/>
      <c r="BH25" s="118"/>
      <c r="BI25" s="118"/>
      <c r="BJ25" s="118"/>
      <c r="BK25" s="84"/>
      <c r="BL25" s="84"/>
      <c r="BM25" s="85"/>
      <c r="BN25" s="84"/>
      <c r="BO25" s="85"/>
      <c r="BP25" s="85"/>
      <c r="BQ25" s="84"/>
      <c r="BR25" s="84"/>
      <c r="BS25" s="84"/>
      <c r="BT25" s="85"/>
      <c r="BU25" s="85"/>
      <c r="BV25" s="85"/>
      <c r="BW25" s="85"/>
      <c r="BX25" s="61"/>
      <c r="BY25" s="62"/>
      <c r="BZ25" s="132"/>
      <c r="CA25" s="132"/>
      <c r="CB25" s="132"/>
      <c r="CC25" s="132"/>
      <c r="CD25" s="132"/>
      <c r="CE25" s="132"/>
      <c r="CF25" s="132"/>
      <c r="CG25" s="132"/>
      <c r="CH25" s="85"/>
      <c r="CI25" s="86"/>
      <c r="CJ25" s="85"/>
      <c r="CK25" s="133"/>
      <c r="CL25" s="133"/>
      <c r="CM25" s="133"/>
      <c r="CN25" s="133"/>
      <c r="CO25" s="133"/>
      <c r="CP25" s="133"/>
      <c r="CQ25" s="133"/>
      <c r="CR25" s="134"/>
      <c r="CS25" s="71"/>
    </row>
    <row r="26" spans="1:97" s="90" customFormat="1" ht="15.95" customHeight="1" x14ac:dyDescent="0.25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38"/>
      <c r="P26" s="138"/>
      <c r="Q26" s="138"/>
      <c r="R26" s="13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18"/>
      <c r="BD26" s="118"/>
      <c r="BE26" s="118"/>
      <c r="BF26" s="118"/>
      <c r="BG26" s="118"/>
      <c r="BH26" s="118"/>
      <c r="BI26" s="118"/>
      <c r="BJ26" s="118"/>
      <c r="BK26" s="84"/>
      <c r="BL26" s="84"/>
      <c r="BM26" s="85"/>
      <c r="BN26" s="84"/>
      <c r="BO26" s="85"/>
      <c r="BP26" s="85"/>
      <c r="BQ26" s="84"/>
      <c r="BR26" s="84"/>
      <c r="BS26" s="84"/>
      <c r="BT26" s="85"/>
      <c r="BU26" s="85"/>
      <c r="BV26" s="85"/>
      <c r="BW26" s="85"/>
      <c r="BX26" s="61"/>
      <c r="BY26" s="62"/>
      <c r="BZ26" s="132"/>
      <c r="CA26" s="132"/>
      <c r="CB26" s="132"/>
      <c r="CC26" s="132"/>
      <c r="CD26" s="132"/>
      <c r="CE26" s="132"/>
      <c r="CF26" s="132"/>
      <c r="CG26" s="132"/>
      <c r="CH26" s="85"/>
      <c r="CI26" s="86"/>
      <c r="CJ26" s="85"/>
      <c r="CK26" s="133"/>
      <c r="CL26" s="133"/>
      <c r="CM26" s="133"/>
      <c r="CN26" s="133"/>
      <c r="CO26" s="133"/>
      <c r="CP26" s="133"/>
      <c r="CQ26" s="133"/>
      <c r="CR26" s="134"/>
      <c r="CS26" s="71"/>
    </row>
    <row r="27" spans="1:97" s="90" customFormat="1" ht="15.95" customHeight="1" x14ac:dyDescent="0.25">
      <c r="A27" s="153" t="s">
        <v>30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18">
        <f>AI19+AI20+AI21+AI22+AI23</f>
        <v>4</v>
      </c>
      <c r="AJ27" s="118"/>
      <c r="AK27" s="118"/>
      <c r="AL27" s="118"/>
      <c r="AM27" s="118"/>
      <c r="AN27" s="118"/>
      <c r="AO27" s="118"/>
      <c r="AP27" s="118"/>
      <c r="AQ27" s="118"/>
      <c r="AR27" s="118">
        <f>AR19+AR20+AR21+AR22+AR23</f>
        <v>11200</v>
      </c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49">
        <f>BK19+BK20+BK21+BK22+BK23+BK26</f>
        <v>1138.8</v>
      </c>
      <c r="BL27" s="84"/>
      <c r="BM27" s="85">
        <f>BM19+BM20+BM21+BM22+BM23+BM26</f>
        <v>11428.8</v>
      </c>
      <c r="BN27" s="84"/>
      <c r="BO27" s="85">
        <f>BO19+BO20+BO21+BO22+BO23+BO26</f>
        <v>31574.399999999998</v>
      </c>
      <c r="BP27" s="85">
        <f>BP19+BP20+BP21+BP22+BP23+BP26</f>
        <v>1448.1456000000001</v>
      </c>
      <c r="BQ27" s="84"/>
      <c r="BR27" s="49">
        <f>BR19+BR20+BR21+BR22+BR23+BR26</f>
        <v>197.6</v>
      </c>
      <c r="BS27" s="49"/>
      <c r="BT27" s="85">
        <f>BT19+BT20+BT21+BT22+BT23+BT26</f>
        <v>29182.872799999997</v>
      </c>
      <c r="BU27" s="85">
        <f>BU19+BU20+BU21+BU22+BU23+BU26</f>
        <v>29182.872799999997</v>
      </c>
      <c r="BV27" s="85">
        <f>BV23</f>
        <v>6832.5</v>
      </c>
      <c r="BW27" s="85"/>
      <c r="BX27" s="61">
        <f>BX19+BX20+BX21+BX22+BX23</f>
        <v>126331.4912</v>
      </c>
      <c r="BY27" s="62">
        <f>BY19+BY20+BY21+BY22+BY23</f>
        <v>1099228.4208</v>
      </c>
      <c r="BZ27" s="132">
        <f>BZ19+BZ20+BZ21+BZ22+BZ23</f>
        <v>24544</v>
      </c>
      <c r="CA27" s="132"/>
      <c r="CB27" s="132"/>
      <c r="CC27" s="132"/>
      <c r="CD27" s="132"/>
      <c r="CE27" s="132"/>
      <c r="CF27" s="132"/>
      <c r="CG27" s="132"/>
      <c r="CH27" s="85">
        <f>CH19+CH20+CH21+CH22+CH23</f>
        <v>23792</v>
      </c>
      <c r="CI27" s="86">
        <f>CI19+CI20+CI21+CI22+CI23</f>
        <v>1147564.4208</v>
      </c>
      <c r="CJ27" s="64">
        <f>CJ19+CJ20+CJ21+CJ22+CJ23</f>
        <v>341415.35508160002</v>
      </c>
      <c r="CK27" s="134">
        <f>CK19+CK20+CK21+CK22+CK23</f>
        <v>1488979.7758816001</v>
      </c>
      <c r="CL27" s="144"/>
      <c r="CM27" s="144"/>
      <c r="CN27" s="144"/>
      <c r="CO27" s="144"/>
      <c r="CP27" s="144"/>
      <c r="CQ27" s="144"/>
      <c r="CR27" s="144"/>
      <c r="CS27" s="71"/>
    </row>
    <row r="28" spans="1:97" s="91" customFormat="1" ht="12.75" x14ac:dyDescent="0.2"/>
    <row r="29" spans="1:97" s="91" customFormat="1" ht="12.75" x14ac:dyDescent="0.2"/>
    <row r="30" spans="1:97" s="90" customFormat="1" ht="12.75" hidden="1" x14ac:dyDescent="0.25">
      <c r="T30" s="51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</row>
    <row r="31" spans="1:97" s="52" customFormat="1" ht="10.5" hidden="1" x14ac:dyDescent="0.25">
      <c r="E31" s="53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R31" s="55"/>
      <c r="U31" s="88"/>
      <c r="V31" s="88"/>
      <c r="W31" s="147" t="s">
        <v>76</v>
      </c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O31" s="147" t="s">
        <v>77</v>
      </c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G31" s="147" t="s">
        <v>78</v>
      </c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</row>
    <row r="32" spans="1:97" s="91" customFormat="1" ht="15" customHeight="1" x14ac:dyDescent="0.2">
      <c r="N32" s="37" t="s">
        <v>48</v>
      </c>
      <c r="O32" s="180" t="s">
        <v>98</v>
      </c>
      <c r="P32" s="180"/>
      <c r="Q32" s="180"/>
      <c r="R32" s="180"/>
      <c r="S32" s="180"/>
      <c r="T32" s="180"/>
      <c r="U32" s="180"/>
      <c r="V32" s="180"/>
      <c r="X32" s="37" t="s">
        <v>50</v>
      </c>
      <c r="Y32" s="180" t="s">
        <v>51</v>
      </c>
      <c r="Z32" s="180"/>
      <c r="AA32" s="180"/>
      <c r="AB32" s="92" t="s">
        <v>46</v>
      </c>
      <c r="AC32" s="180" t="s">
        <v>99</v>
      </c>
      <c r="AD32" s="180"/>
      <c r="AE32" s="180"/>
      <c r="AF32" s="180"/>
      <c r="AG32" s="180"/>
      <c r="AH32" s="180"/>
      <c r="AI32" s="180"/>
      <c r="AJ32" s="180"/>
      <c r="AL32" s="41" t="s">
        <v>53</v>
      </c>
      <c r="AM32" s="181" t="s">
        <v>94</v>
      </c>
      <c r="AN32" s="181"/>
      <c r="AO32" s="181"/>
      <c r="AP32" s="92" t="s">
        <v>55</v>
      </c>
      <c r="BU32" s="179"/>
      <c r="BV32" s="179"/>
      <c r="BW32" s="179"/>
      <c r="BX32" s="179"/>
      <c r="BY32" s="38"/>
      <c r="CA32" s="178"/>
      <c r="CB32" s="178"/>
      <c r="CC32" s="178"/>
      <c r="CD32" s="178"/>
      <c r="CE32" s="178"/>
      <c r="CP32" s="97"/>
      <c r="CQ32" s="97"/>
      <c r="CR32" s="97"/>
      <c r="CS32" s="97"/>
    </row>
    <row r="34" spans="1:96" s="91" customFormat="1" ht="12.75" x14ac:dyDescent="0.2">
      <c r="A34" s="119" t="s">
        <v>0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20"/>
      <c r="S34" s="110" t="s">
        <v>86</v>
      </c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2"/>
      <c r="AI34" s="110" t="s">
        <v>91</v>
      </c>
      <c r="AJ34" s="111"/>
      <c r="AK34" s="111"/>
      <c r="AL34" s="111"/>
      <c r="AM34" s="111"/>
      <c r="AN34" s="111"/>
      <c r="AO34" s="111"/>
      <c r="AP34" s="111"/>
      <c r="AQ34" s="112"/>
      <c r="AR34" s="110" t="s">
        <v>92</v>
      </c>
      <c r="AS34" s="111"/>
      <c r="AT34" s="111"/>
      <c r="AU34" s="111"/>
      <c r="AV34" s="111"/>
      <c r="AW34" s="111"/>
      <c r="AX34" s="111"/>
      <c r="AY34" s="111"/>
      <c r="AZ34" s="111"/>
      <c r="BA34" s="111"/>
      <c r="BB34" s="112"/>
      <c r="BC34" s="118" t="s">
        <v>58</v>
      </c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31"/>
    </row>
    <row r="35" spans="1:96" s="91" customFormat="1" ht="25.5" x14ac:dyDescent="0.2">
      <c r="A35" s="110" t="s">
        <v>59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2"/>
      <c r="O35" s="172" t="s">
        <v>7</v>
      </c>
      <c r="P35" s="173"/>
      <c r="Q35" s="173"/>
      <c r="R35" s="174"/>
      <c r="S35" s="122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4"/>
      <c r="AI35" s="122"/>
      <c r="AJ35" s="123"/>
      <c r="AK35" s="123"/>
      <c r="AL35" s="123"/>
      <c r="AM35" s="123"/>
      <c r="AN35" s="123"/>
      <c r="AO35" s="123"/>
      <c r="AP35" s="123"/>
      <c r="AQ35" s="124"/>
      <c r="AR35" s="122"/>
      <c r="AS35" s="123"/>
      <c r="AT35" s="123"/>
      <c r="AU35" s="123"/>
      <c r="AV35" s="123"/>
      <c r="AW35" s="123"/>
      <c r="AX35" s="123"/>
      <c r="AY35" s="123"/>
      <c r="AZ35" s="123"/>
      <c r="BA35" s="123"/>
      <c r="BB35" s="124"/>
      <c r="BC35" s="116" t="s">
        <v>60</v>
      </c>
      <c r="BD35" s="117"/>
      <c r="BE35" s="117"/>
      <c r="BF35" s="117"/>
      <c r="BG35" s="117"/>
      <c r="BH35" s="117"/>
      <c r="BI35" s="117"/>
      <c r="BJ35" s="117"/>
      <c r="BK35" s="117"/>
      <c r="BL35" s="118" t="s">
        <v>61</v>
      </c>
      <c r="BM35" s="118"/>
      <c r="BN35" s="119" t="s">
        <v>62</v>
      </c>
      <c r="BO35" s="120"/>
      <c r="BP35" s="104" t="s">
        <v>84</v>
      </c>
      <c r="BQ35" s="119" t="s">
        <v>83</v>
      </c>
      <c r="BR35" s="120"/>
      <c r="BS35" s="104" t="s">
        <v>63</v>
      </c>
      <c r="BT35" s="84" t="s">
        <v>64</v>
      </c>
      <c r="BU35" s="43" t="s">
        <v>65</v>
      </c>
      <c r="BV35" s="104" t="s">
        <v>35</v>
      </c>
      <c r="BW35" s="104"/>
      <c r="BX35" s="106" t="s">
        <v>66</v>
      </c>
      <c r="BY35" s="108" t="s">
        <v>67</v>
      </c>
      <c r="BZ35" s="110" t="s">
        <v>68</v>
      </c>
      <c r="CA35" s="111"/>
      <c r="CB35" s="111"/>
      <c r="CC35" s="111"/>
      <c r="CD35" s="111"/>
      <c r="CE35" s="111"/>
      <c r="CF35" s="111"/>
      <c r="CG35" s="112"/>
      <c r="CH35" s="104" t="s">
        <v>87</v>
      </c>
      <c r="CI35" s="128" t="s">
        <v>69</v>
      </c>
      <c r="CJ35" s="104" t="s">
        <v>70</v>
      </c>
      <c r="CK35" s="100" t="s">
        <v>71</v>
      </c>
      <c r="CL35" s="101"/>
      <c r="CM35" s="101"/>
      <c r="CN35" s="101"/>
      <c r="CO35" s="101"/>
      <c r="CP35" s="101"/>
      <c r="CQ35" s="101"/>
      <c r="CR35" s="101"/>
    </row>
    <row r="36" spans="1:96" s="91" customFormat="1" ht="45" customHeight="1" x14ac:dyDescent="0.2">
      <c r="A36" s="125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7"/>
      <c r="O36" s="175"/>
      <c r="P36" s="176"/>
      <c r="Q36" s="176"/>
      <c r="R36" s="177"/>
      <c r="S36" s="125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7"/>
      <c r="AI36" s="125"/>
      <c r="AJ36" s="126"/>
      <c r="AK36" s="126"/>
      <c r="AL36" s="126"/>
      <c r="AM36" s="126"/>
      <c r="AN36" s="126"/>
      <c r="AO36" s="126"/>
      <c r="AP36" s="126"/>
      <c r="AQ36" s="127"/>
      <c r="AR36" s="125"/>
      <c r="AS36" s="126"/>
      <c r="AT36" s="126"/>
      <c r="AU36" s="126"/>
      <c r="AV36" s="126"/>
      <c r="AW36" s="126"/>
      <c r="AX36" s="126"/>
      <c r="AY36" s="126"/>
      <c r="AZ36" s="126"/>
      <c r="BA36" s="126"/>
      <c r="BB36" s="127"/>
      <c r="BC36" s="117" t="s">
        <v>15</v>
      </c>
      <c r="BD36" s="117"/>
      <c r="BE36" s="117"/>
      <c r="BF36" s="117"/>
      <c r="BG36" s="117"/>
      <c r="BH36" s="117"/>
      <c r="BI36" s="117"/>
      <c r="BJ36" s="117"/>
      <c r="BK36" s="83" t="s">
        <v>32</v>
      </c>
      <c r="BL36" s="45" t="s">
        <v>15</v>
      </c>
      <c r="BM36" s="45" t="s">
        <v>32</v>
      </c>
      <c r="BN36" s="45" t="s">
        <v>15</v>
      </c>
      <c r="BO36" s="45" t="s">
        <v>32</v>
      </c>
      <c r="BP36" s="121"/>
      <c r="BQ36" s="45" t="s">
        <v>15</v>
      </c>
      <c r="BR36" s="45" t="s">
        <v>32</v>
      </c>
      <c r="BS36" s="105"/>
      <c r="BT36" s="45">
        <v>1.5</v>
      </c>
      <c r="BU36" s="45">
        <v>1.5</v>
      </c>
      <c r="BV36" s="105"/>
      <c r="BW36" s="105"/>
      <c r="BX36" s="107"/>
      <c r="BY36" s="109"/>
      <c r="BZ36" s="113"/>
      <c r="CA36" s="114"/>
      <c r="CB36" s="114"/>
      <c r="CC36" s="114"/>
      <c r="CD36" s="114"/>
      <c r="CE36" s="114"/>
      <c r="CF36" s="114"/>
      <c r="CG36" s="115"/>
      <c r="CH36" s="121"/>
      <c r="CI36" s="129"/>
      <c r="CJ36" s="121"/>
      <c r="CK36" s="102"/>
      <c r="CL36" s="103"/>
      <c r="CM36" s="103"/>
      <c r="CN36" s="103"/>
      <c r="CO36" s="103"/>
      <c r="CP36" s="103"/>
      <c r="CQ36" s="103"/>
      <c r="CR36" s="103"/>
    </row>
    <row r="37" spans="1:96" s="91" customFormat="1" ht="12.75" x14ac:dyDescent="0.2">
      <c r="A37" s="118">
        <v>1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>
        <v>2</v>
      </c>
      <c r="P37" s="118"/>
      <c r="Q37" s="118"/>
      <c r="R37" s="118"/>
      <c r="S37" s="118">
        <v>3</v>
      </c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>
        <v>4</v>
      </c>
      <c r="AJ37" s="118"/>
      <c r="AK37" s="118"/>
      <c r="AL37" s="118"/>
      <c r="AM37" s="118"/>
      <c r="AN37" s="118"/>
      <c r="AO37" s="118"/>
      <c r="AP37" s="118"/>
      <c r="AQ37" s="118"/>
      <c r="AR37" s="118">
        <v>5</v>
      </c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>
        <v>6</v>
      </c>
      <c r="BD37" s="118"/>
      <c r="BE37" s="118"/>
      <c r="BF37" s="118"/>
      <c r="BG37" s="118"/>
      <c r="BH37" s="118"/>
      <c r="BI37" s="118"/>
      <c r="BJ37" s="118"/>
      <c r="BK37" s="84">
        <v>7</v>
      </c>
      <c r="BL37" s="84">
        <v>8</v>
      </c>
      <c r="BM37" s="84">
        <v>9</v>
      </c>
      <c r="BN37" s="84">
        <v>10</v>
      </c>
      <c r="BO37" s="84">
        <v>11</v>
      </c>
      <c r="BP37" s="84">
        <v>12</v>
      </c>
      <c r="BQ37" s="84">
        <v>10</v>
      </c>
      <c r="BR37" s="84">
        <v>11</v>
      </c>
      <c r="BS37" s="84"/>
      <c r="BT37" s="84">
        <v>13</v>
      </c>
      <c r="BU37" s="84">
        <v>14</v>
      </c>
      <c r="BV37" s="84"/>
      <c r="BW37" s="84"/>
      <c r="BX37" s="46">
        <v>15</v>
      </c>
      <c r="BY37" s="47">
        <v>16</v>
      </c>
      <c r="BZ37" s="118">
        <v>17</v>
      </c>
      <c r="CA37" s="118"/>
      <c r="CB37" s="118"/>
      <c r="CC37" s="118"/>
      <c r="CD37" s="118"/>
      <c r="CE37" s="118"/>
      <c r="CF37" s="118"/>
      <c r="CG37" s="118"/>
      <c r="CH37" s="84">
        <v>18</v>
      </c>
      <c r="CI37" s="48">
        <v>19</v>
      </c>
      <c r="CJ37" s="84">
        <v>20</v>
      </c>
      <c r="CK37" s="167">
        <v>21</v>
      </c>
      <c r="CL37" s="167"/>
      <c r="CM37" s="167"/>
      <c r="CN37" s="167"/>
      <c r="CO37" s="167"/>
      <c r="CP37" s="167"/>
      <c r="CQ37" s="167"/>
      <c r="CR37" s="168"/>
    </row>
    <row r="38" spans="1:96" s="91" customFormat="1" ht="29.25" customHeight="1" x14ac:dyDescent="0.2">
      <c r="A38" s="135" t="s">
        <v>72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7"/>
      <c r="O38" s="138" t="s">
        <v>73</v>
      </c>
      <c r="P38" s="138"/>
      <c r="Q38" s="138"/>
      <c r="R38" s="138"/>
      <c r="S38" s="139" t="s">
        <v>18</v>
      </c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18">
        <v>1</v>
      </c>
      <c r="AJ38" s="118"/>
      <c r="AK38" s="118"/>
      <c r="AL38" s="118"/>
      <c r="AM38" s="118"/>
      <c r="AN38" s="118"/>
      <c r="AO38" s="118"/>
      <c r="AP38" s="118"/>
      <c r="AQ38" s="118"/>
      <c r="AR38" s="132">
        <v>4122</v>
      </c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40">
        <v>0.15</v>
      </c>
      <c r="BD38" s="118"/>
      <c r="BE38" s="118"/>
      <c r="BF38" s="118"/>
      <c r="BG38" s="118"/>
      <c r="BH38" s="118"/>
      <c r="BI38" s="118"/>
      <c r="BJ38" s="118"/>
      <c r="BK38" s="49">
        <f>ROUND(AR38*BC38,2)</f>
        <v>618.29999999999995</v>
      </c>
      <c r="BL38" s="87">
        <v>1.5</v>
      </c>
      <c r="BM38" s="85">
        <f>ROUND(AR38*BL38,2)</f>
        <v>6183</v>
      </c>
      <c r="BN38" s="84">
        <v>3.9</v>
      </c>
      <c r="BO38" s="85">
        <f>AR38*BN38</f>
        <v>16075.8</v>
      </c>
      <c r="BP38" s="85"/>
      <c r="BQ38" s="87">
        <v>0</v>
      </c>
      <c r="BR38" s="49">
        <f>ROUND(AR38*BQ38,2)</f>
        <v>0</v>
      </c>
      <c r="BS38" s="84"/>
      <c r="BT38" s="85">
        <f>(AR38+BK38+BM38+BO38+BR38)*50%</f>
        <v>13499.55</v>
      </c>
      <c r="BU38" s="85">
        <f>(AR38+BK38+BM38+BO38+BR38)*50%</f>
        <v>13499.55</v>
      </c>
      <c r="BV38" s="85"/>
      <c r="BW38" s="85"/>
      <c r="BX38" s="61">
        <f>BU38+BT38+BO38+BM38+BK38+AR38+BR38</f>
        <v>53998.2</v>
      </c>
      <c r="BY38" s="62">
        <f>BX38*3</f>
        <v>161994.59999999998</v>
      </c>
      <c r="BZ38" s="132"/>
      <c r="CA38" s="132"/>
      <c r="CB38" s="132"/>
      <c r="CC38" s="132"/>
      <c r="CD38" s="132"/>
      <c r="CE38" s="132"/>
      <c r="CF38" s="132"/>
      <c r="CG38" s="132"/>
      <c r="CH38" s="85"/>
      <c r="CI38" s="86">
        <f>BY38+BZ38+CH38</f>
        <v>161994.59999999998</v>
      </c>
      <c r="CJ38" s="85">
        <f>(CI38-4000)*30.2%</f>
        <v>47714.369199999994</v>
      </c>
      <c r="CK38" s="133">
        <f>CI38+CJ38</f>
        <v>209708.96919999996</v>
      </c>
      <c r="CL38" s="133"/>
      <c r="CM38" s="133"/>
      <c r="CN38" s="133"/>
      <c r="CO38" s="133"/>
      <c r="CP38" s="133"/>
      <c r="CQ38" s="133"/>
      <c r="CR38" s="134"/>
    </row>
    <row r="39" spans="1:96" s="91" customFormat="1" ht="40.5" customHeight="1" x14ac:dyDescent="0.2">
      <c r="A39" s="135" t="s">
        <v>72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7"/>
      <c r="O39" s="157" t="s">
        <v>74</v>
      </c>
      <c r="P39" s="158"/>
      <c r="Q39" s="158"/>
      <c r="R39" s="159"/>
      <c r="S39" s="139" t="s">
        <v>75</v>
      </c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1">
        <v>1</v>
      </c>
      <c r="AJ39" s="151"/>
      <c r="AK39" s="151"/>
      <c r="AL39" s="151"/>
      <c r="AM39" s="151"/>
      <c r="AN39" s="151"/>
      <c r="AO39" s="151"/>
      <c r="AP39" s="151"/>
      <c r="AQ39" s="152"/>
      <c r="AR39" s="141">
        <v>2278</v>
      </c>
      <c r="AS39" s="142"/>
      <c r="AT39" s="142"/>
      <c r="AU39" s="142"/>
      <c r="AV39" s="142"/>
      <c r="AW39" s="142"/>
      <c r="AX39" s="142"/>
      <c r="AY39" s="142"/>
      <c r="AZ39" s="142"/>
      <c r="BA39" s="142"/>
      <c r="BB39" s="143"/>
      <c r="BC39" s="148">
        <v>0.15</v>
      </c>
      <c r="BD39" s="149"/>
      <c r="BE39" s="149"/>
      <c r="BF39" s="149"/>
      <c r="BG39" s="149"/>
      <c r="BH39" s="149"/>
      <c r="BI39" s="149"/>
      <c r="BJ39" s="150"/>
      <c r="BK39" s="49">
        <f>ROUND(AR39*BC39,2)</f>
        <v>341.7</v>
      </c>
      <c r="BL39" s="87">
        <v>0.6</v>
      </c>
      <c r="BM39" s="85">
        <f>ROUND(AR39*BL39,2)</f>
        <v>1366.8</v>
      </c>
      <c r="BN39" s="84">
        <v>3.7</v>
      </c>
      <c r="BO39" s="85">
        <f>AR39*BN39</f>
        <v>8428.6</v>
      </c>
      <c r="BP39" s="85">
        <f>AR39*16.67%</f>
        <v>379.74260000000004</v>
      </c>
      <c r="BQ39" s="84">
        <v>0</v>
      </c>
      <c r="BR39" s="49">
        <f>AU39*BQ39</f>
        <v>0</v>
      </c>
      <c r="BS39" s="49">
        <v>806</v>
      </c>
      <c r="BT39" s="85">
        <f>(AR39+BK39+BM39+BO39+BP39+BS39)*50%</f>
        <v>6800.4213</v>
      </c>
      <c r="BU39" s="85">
        <f>(AR39+BK39+BM39+BO39+BP39+BS39)*50%</f>
        <v>6800.4213</v>
      </c>
      <c r="BV39" s="85"/>
      <c r="BW39" s="85"/>
      <c r="BX39" s="61">
        <f>BU39+BT39+BO39+BM39+BK39+AR39+BP39+BS39</f>
        <v>27201.685200000004</v>
      </c>
      <c r="BY39" s="62">
        <f t="shared" ref="BY39:BY42" si="0">BX39*3</f>
        <v>81605.055600000007</v>
      </c>
      <c r="BZ39" s="141">
        <f>AR39*4</f>
        <v>9112</v>
      </c>
      <c r="CA39" s="142"/>
      <c r="CB39" s="142"/>
      <c r="CC39" s="142"/>
      <c r="CD39" s="142"/>
      <c r="CE39" s="142"/>
      <c r="CF39" s="142"/>
      <c r="CG39" s="143"/>
      <c r="CH39" s="85">
        <f>AR39*2</f>
        <v>4556</v>
      </c>
      <c r="CI39" s="86">
        <f>BY39+BZ39+CH39</f>
        <v>95273.055600000007</v>
      </c>
      <c r="CJ39" s="85">
        <f>(CI39-4000)*30.2%</f>
        <v>27564.4627912</v>
      </c>
      <c r="CK39" s="134">
        <f>CI39+CJ39</f>
        <v>122837.51839120001</v>
      </c>
      <c r="CL39" s="144"/>
      <c r="CM39" s="144"/>
      <c r="CN39" s="144"/>
      <c r="CO39" s="144"/>
      <c r="CP39" s="144"/>
      <c r="CQ39" s="144"/>
      <c r="CR39" s="144"/>
    </row>
    <row r="40" spans="1:96" s="91" customFormat="1" ht="29.25" customHeight="1" x14ac:dyDescent="0.2">
      <c r="A40" s="135" t="s">
        <v>72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7"/>
      <c r="O40" s="138" t="s">
        <v>74</v>
      </c>
      <c r="P40" s="138"/>
      <c r="Q40" s="138"/>
      <c r="R40" s="138"/>
      <c r="S40" s="139" t="s">
        <v>75</v>
      </c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18">
        <v>1</v>
      </c>
      <c r="AJ40" s="118"/>
      <c r="AK40" s="118"/>
      <c r="AL40" s="118"/>
      <c r="AM40" s="118"/>
      <c r="AN40" s="118"/>
      <c r="AO40" s="118"/>
      <c r="AP40" s="118"/>
      <c r="AQ40" s="118"/>
      <c r="AR40" s="132">
        <v>2278</v>
      </c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40">
        <v>0.1</v>
      </c>
      <c r="BD40" s="118"/>
      <c r="BE40" s="118"/>
      <c r="BF40" s="118"/>
      <c r="BG40" s="118"/>
      <c r="BH40" s="118"/>
      <c r="BI40" s="118"/>
      <c r="BJ40" s="118"/>
      <c r="BK40" s="49">
        <f>ROUND(AR40*BC40,2)</f>
        <v>227.8</v>
      </c>
      <c r="BL40" s="87">
        <v>0.6</v>
      </c>
      <c r="BM40" s="85">
        <f>ROUND(AR40*BL40,2)</f>
        <v>1366.8</v>
      </c>
      <c r="BN40" s="84">
        <v>3.7</v>
      </c>
      <c r="BO40" s="85">
        <f>AR40*BN40</f>
        <v>8428.6</v>
      </c>
      <c r="BP40" s="85">
        <f>AR40*16.67%</f>
        <v>379.74260000000004</v>
      </c>
      <c r="BQ40" s="84">
        <v>0</v>
      </c>
      <c r="BR40" s="49">
        <f>AU40*BQ40</f>
        <v>0</v>
      </c>
      <c r="BS40" s="49">
        <v>806</v>
      </c>
      <c r="BT40" s="85">
        <f>(AR40+BK40+BM40+BO40+BP40+BS40)*50%</f>
        <v>6743.4713000000002</v>
      </c>
      <c r="BU40" s="85">
        <f>(AR40+BK40+BM40+BO40+BP40+BS40)*50%</f>
        <v>6743.4713000000002</v>
      </c>
      <c r="BV40" s="85"/>
      <c r="BW40" s="85"/>
      <c r="BX40" s="61">
        <f>BU40+BT40+BO40+BM40+BK40+AR40+BP40+BS40</f>
        <v>26973.885200000001</v>
      </c>
      <c r="BY40" s="62">
        <f t="shared" si="0"/>
        <v>80921.655599999998</v>
      </c>
      <c r="BZ40" s="132"/>
      <c r="CA40" s="132"/>
      <c r="CB40" s="132"/>
      <c r="CC40" s="132"/>
      <c r="CD40" s="132"/>
      <c r="CE40" s="132"/>
      <c r="CF40" s="132"/>
      <c r="CG40" s="132"/>
      <c r="CH40" s="85"/>
      <c r="CI40" s="86">
        <f>BY40+BZ40+CH40</f>
        <v>80921.655599999998</v>
      </c>
      <c r="CJ40" s="85">
        <f>(CI40-4000)*30.2%</f>
        <v>23230.339991199999</v>
      </c>
      <c r="CK40" s="133">
        <f>CI40+CJ40</f>
        <v>104151.9955912</v>
      </c>
      <c r="CL40" s="133"/>
      <c r="CM40" s="133"/>
      <c r="CN40" s="133"/>
      <c r="CO40" s="133"/>
      <c r="CP40" s="133"/>
      <c r="CQ40" s="133"/>
      <c r="CR40" s="134"/>
    </row>
    <row r="41" spans="1:96" s="91" customFormat="1" ht="43.5" customHeight="1" x14ac:dyDescent="0.2">
      <c r="A41" s="135" t="s">
        <v>72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7"/>
      <c r="O41" s="138" t="s">
        <v>74</v>
      </c>
      <c r="P41" s="138"/>
      <c r="Q41" s="138"/>
      <c r="R41" s="138"/>
      <c r="S41" s="139" t="s">
        <v>81</v>
      </c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18">
        <v>0.25</v>
      </c>
      <c r="AJ41" s="118"/>
      <c r="AK41" s="118"/>
      <c r="AL41" s="118"/>
      <c r="AM41" s="118"/>
      <c r="AN41" s="118"/>
      <c r="AO41" s="118"/>
      <c r="AP41" s="118"/>
      <c r="AQ41" s="118"/>
      <c r="AR41" s="132">
        <v>1109</v>
      </c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40">
        <v>0</v>
      </c>
      <c r="BD41" s="118"/>
      <c r="BE41" s="118"/>
      <c r="BF41" s="118"/>
      <c r="BG41" s="118"/>
      <c r="BH41" s="118"/>
      <c r="BI41" s="118"/>
      <c r="BJ41" s="118"/>
      <c r="BK41" s="49">
        <f>ROUND(AR41*BC41,2)</f>
        <v>0</v>
      </c>
      <c r="BL41" s="87">
        <v>1</v>
      </c>
      <c r="BM41" s="85">
        <f>ROUND(AR41*BL41,2)</f>
        <v>1109</v>
      </c>
      <c r="BN41" s="84">
        <v>0</v>
      </c>
      <c r="BO41" s="85">
        <f>AR41*BN41</f>
        <v>0</v>
      </c>
      <c r="BP41" s="85">
        <f>AR41*25%</f>
        <v>277.25</v>
      </c>
      <c r="BQ41" s="84">
        <v>0</v>
      </c>
      <c r="BR41" s="49">
        <f>AU41*BQ41</f>
        <v>0</v>
      </c>
      <c r="BS41" s="49"/>
      <c r="BT41" s="85">
        <f>(AR41+BK41+BM41+BO41+BP41+BS41)*50%</f>
        <v>1247.625</v>
      </c>
      <c r="BU41" s="85">
        <f>(AR41+BK41+BM41+BO41+BP41+BS41)*50%</f>
        <v>1247.625</v>
      </c>
      <c r="BV41" s="85">
        <v>649.5</v>
      </c>
      <c r="BW41" s="85"/>
      <c r="BX41" s="61">
        <f>BU41+BT41+BO41+BM41+BK41+AR41+BP41+BS41+BV41</f>
        <v>5640</v>
      </c>
      <c r="BY41" s="62">
        <f t="shared" si="0"/>
        <v>16920</v>
      </c>
      <c r="BZ41" s="132"/>
      <c r="CA41" s="132"/>
      <c r="CB41" s="132"/>
      <c r="CC41" s="132"/>
      <c r="CD41" s="132"/>
      <c r="CE41" s="132"/>
      <c r="CF41" s="132"/>
      <c r="CG41" s="132"/>
      <c r="CH41" s="85"/>
      <c r="CI41" s="86">
        <f>BY41+BZ41+CH41</f>
        <v>16920</v>
      </c>
      <c r="CJ41" s="85">
        <f>(CI41-3992)*30.2%</f>
        <v>3904.2559999999999</v>
      </c>
      <c r="CK41" s="133">
        <f>CI41+CJ41</f>
        <v>20824.256000000001</v>
      </c>
      <c r="CL41" s="133"/>
      <c r="CM41" s="133"/>
      <c r="CN41" s="133"/>
      <c r="CO41" s="133"/>
      <c r="CP41" s="133"/>
      <c r="CQ41" s="133"/>
      <c r="CR41" s="134"/>
    </row>
    <row r="42" spans="1:96" s="91" customFormat="1" ht="46.5" customHeight="1" x14ac:dyDescent="0.2">
      <c r="A42" s="135" t="s">
        <v>72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7"/>
      <c r="O42" s="138" t="s">
        <v>74</v>
      </c>
      <c r="P42" s="138"/>
      <c r="Q42" s="138"/>
      <c r="R42" s="138"/>
      <c r="S42" s="135" t="s">
        <v>82</v>
      </c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7"/>
      <c r="AI42" s="118">
        <v>0.75</v>
      </c>
      <c r="AJ42" s="118"/>
      <c r="AK42" s="118"/>
      <c r="AL42" s="118"/>
      <c r="AM42" s="118"/>
      <c r="AN42" s="118"/>
      <c r="AO42" s="118"/>
      <c r="AP42" s="118"/>
      <c r="AQ42" s="118"/>
      <c r="AR42" s="132">
        <v>1896</v>
      </c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40">
        <v>0</v>
      </c>
      <c r="BD42" s="118"/>
      <c r="BE42" s="118"/>
      <c r="BF42" s="118"/>
      <c r="BG42" s="118"/>
      <c r="BH42" s="118"/>
      <c r="BI42" s="118"/>
      <c r="BJ42" s="118"/>
      <c r="BK42" s="49">
        <f>ROUND(AR42*BC42,2)</f>
        <v>0</v>
      </c>
      <c r="BL42" s="87">
        <v>1</v>
      </c>
      <c r="BM42" s="85">
        <f>ROUND(AR42*BL42,2)</f>
        <v>1896</v>
      </c>
      <c r="BN42" s="84">
        <v>0</v>
      </c>
      <c r="BO42" s="85">
        <f>AR42*BN42</f>
        <v>0</v>
      </c>
      <c r="BP42" s="85">
        <f>AR42*25%</f>
        <v>474</v>
      </c>
      <c r="BQ42" s="84">
        <v>0</v>
      </c>
      <c r="BR42" s="49">
        <f>AU42*BQ42</f>
        <v>0</v>
      </c>
      <c r="BS42" s="84"/>
      <c r="BT42" s="85">
        <f>(AR42+BK42+BM42+BO42+BP42)*50%</f>
        <v>2133</v>
      </c>
      <c r="BU42" s="85">
        <f>(AR42+BK42+BM42+BO42+BP42)*50%</f>
        <v>2133</v>
      </c>
      <c r="BV42" s="85">
        <v>8388</v>
      </c>
      <c r="BW42" s="85"/>
      <c r="BX42" s="61">
        <f>BU42+BT42+BO42+BM42+BK42+AR42+BP42+BV42</f>
        <v>16920</v>
      </c>
      <c r="BY42" s="62">
        <f t="shared" si="0"/>
        <v>50760</v>
      </c>
      <c r="BZ42" s="132"/>
      <c r="CA42" s="132"/>
      <c r="CB42" s="132"/>
      <c r="CC42" s="132"/>
      <c r="CD42" s="132"/>
      <c r="CE42" s="132"/>
      <c r="CF42" s="132"/>
      <c r="CG42" s="132"/>
      <c r="CH42" s="85"/>
      <c r="CI42" s="86">
        <f>BY42+BZ42+CH42</f>
        <v>50760</v>
      </c>
      <c r="CJ42" s="85">
        <f>(CI42-1058)*30.2%</f>
        <v>15010.003999999999</v>
      </c>
      <c r="CK42" s="133">
        <f>CI42+CJ42</f>
        <v>65770.004000000001</v>
      </c>
      <c r="CL42" s="133"/>
      <c r="CM42" s="133"/>
      <c r="CN42" s="133"/>
      <c r="CO42" s="133"/>
      <c r="CP42" s="133"/>
      <c r="CQ42" s="133"/>
      <c r="CR42" s="134"/>
    </row>
    <row r="43" spans="1:96" s="91" customFormat="1" ht="12.75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8"/>
      <c r="P43" s="138"/>
      <c r="Q43" s="138"/>
      <c r="R43" s="13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18"/>
      <c r="BD43" s="118"/>
      <c r="BE43" s="118"/>
      <c r="BF43" s="118"/>
      <c r="BG43" s="118"/>
      <c r="BH43" s="118"/>
      <c r="BI43" s="118"/>
      <c r="BJ43" s="118"/>
      <c r="BK43" s="84"/>
      <c r="BL43" s="84"/>
      <c r="BM43" s="85"/>
      <c r="BN43" s="84"/>
      <c r="BO43" s="85"/>
      <c r="BP43" s="85"/>
      <c r="BQ43" s="84"/>
      <c r="BR43" s="84"/>
      <c r="BS43" s="84"/>
      <c r="BT43" s="85"/>
      <c r="BU43" s="85"/>
      <c r="BV43" s="85"/>
      <c r="BW43" s="85"/>
      <c r="BX43" s="61"/>
      <c r="BY43" s="62"/>
      <c r="BZ43" s="132"/>
      <c r="CA43" s="132"/>
      <c r="CB43" s="132"/>
      <c r="CC43" s="132"/>
      <c r="CD43" s="132"/>
      <c r="CE43" s="132"/>
      <c r="CF43" s="132"/>
      <c r="CG43" s="132"/>
      <c r="CH43" s="85"/>
      <c r="CI43" s="86"/>
      <c r="CJ43" s="85"/>
      <c r="CK43" s="133"/>
      <c r="CL43" s="133"/>
      <c r="CM43" s="133"/>
      <c r="CN43" s="133"/>
      <c r="CO43" s="133"/>
      <c r="CP43" s="133"/>
      <c r="CQ43" s="133"/>
      <c r="CR43" s="134"/>
    </row>
    <row r="44" spans="1:96" s="91" customFormat="1" ht="12.75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8"/>
      <c r="P44" s="138"/>
      <c r="Q44" s="138"/>
      <c r="R44" s="13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18"/>
      <c r="BD44" s="118"/>
      <c r="BE44" s="118"/>
      <c r="BF44" s="118"/>
      <c r="BG44" s="118"/>
      <c r="BH44" s="118"/>
      <c r="BI44" s="118"/>
      <c r="BJ44" s="118"/>
      <c r="BK44" s="84"/>
      <c r="BL44" s="84"/>
      <c r="BM44" s="85"/>
      <c r="BN44" s="84"/>
      <c r="BO44" s="85"/>
      <c r="BP44" s="85"/>
      <c r="BQ44" s="84"/>
      <c r="BR44" s="84"/>
      <c r="BS44" s="84"/>
      <c r="BT44" s="85"/>
      <c r="BU44" s="85"/>
      <c r="BV44" s="85"/>
      <c r="BW44" s="85"/>
      <c r="BX44" s="61"/>
      <c r="BY44" s="62"/>
      <c r="BZ44" s="132"/>
      <c r="CA44" s="132"/>
      <c r="CB44" s="132"/>
      <c r="CC44" s="132"/>
      <c r="CD44" s="132"/>
      <c r="CE44" s="132"/>
      <c r="CF44" s="132"/>
      <c r="CG44" s="132"/>
      <c r="CH44" s="85"/>
      <c r="CI44" s="86"/>
      <c r="CJ44" s="85"/>
      <c r="CK44" s="133"/>
      <c r="CL44" s="133"/>
      <c r="CM44" s="133"/>
      <c r="CN44" s="133"/>
      <c r="CO44" s="133"/>
      <c r="CP44" s="133"/>
      <c r="CQ44" s="133"/>
      <c r="CR44" s="134"/>
    </row>
    <row r="45" spans="1:96" s="91" customFormat="1" ht="12.75" x14ac:dyDescent="0.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38"/>
      <c r="P45" s="138"/>
      <c r="Q45" s="138"/>
      <c r="R45" s="13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18"/>
      <c r="BD45" s="118"/>
      <c r="BE45" s="118"/>
      <c r="BF45" s="118"/>
      <c r="BG45" s="118"/>
      <c r="BH45" s="118"/>
      <c r="BI45" s="118"/>
      <c r="BJ45" s="118"/>
      <c r="BK45" s="84"/>
      <c r="BL45" s="84"/>
      <c r="BM45" s="85"/>
      <c r="BN45" s="84"/>
      <c r="BO45" s="85"/>
      <c r="BP45" s="85"/>
      <c r="BQ45" s="84"/>
      <c r="BR45" s="84"/>
      <c r="BS45" s="84"/>
      <c r="BT45" s="85"/>
      <c r="BU45" s="85"/>
      <c r="BV45" s="85"/>
      <c r="BW45" s="85"/>
      <c r="BX45" s="61"/>
      <c r="BY45" s="62"/>
      <c r="BZ45" s="132"/>
      <c r="CA45" s="132"/>
      <c r="CB45" s="132"/>
      <c r="CC45" s="132"/>
      <c r="CD45" s="132"/>
      <c r="CE45" s="132"/>
      <c r="CF45" s="132"/>
      <c r="CG45" s="132"/>
      <c r="CH45" s="85"/>
      <c r="CI45" s="86"/>
      <c r="CJ45" s="85"/>
      <c r="CK45" s="133"/>
      <c r="CL45" s="133"/>
      <c r="CM45" s="133"/>
      <c r="CN45" s="133"/>
      <c r="CO45" s="133"/>
      <c r="CP45" s="133"/>
      <c r="CQ45" s="133"/>
      <c r="CR45" s="134"/>
    </row>
    <row r="46" spans="1:96" s="91" customFormat="1" ht="12.75" x14ac:dyDescent="0.2">
      <c r="A46" s="153" t="s">
        <v>30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18">
        <f>AI38+AI39+AI40+AI41+AI42</f>
        <v>4</v>
      </c>
      <c r="AJ46" s="118"/>
      <c r="AK46" s="118"/>
      <c r="AL46" s="118"/>
      <c r="AM46" s="118"/>
      <c r="AN46" s="118"/>
      <c r="AO46" s="118"/>
      <c r="AP46" s="118"/>
      <c r="AQ46" s="118"/>
      <c r="AR46" s="118">
        <f>AR38+AR39+AR40+AR41+AR42</f>
        <v>11683</v>
      </c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49">
        <f>BK38+BK39+BK40+BK41+BK42+BK45</f>
        <v>1187.8</v>
      </c>
      <c r="BL46" s="84"/>
      <c r="BM46" s="85">
        <f>BM38+BM39+BM40+BM41+BM42+BM45</f>
        <v>11921.6</v>
      </c>
      <c r="BN46" s="84"/>
      <c r="BO46" s="85">
        <f>BO38+BO39+BO40+BO41+BO42+BO45</f>
        <v>32933</v>
      </c>
      <c r="BP46" s="85">
        <f>BP38+BP39+BP40+BP41+BP42+BP45</f>
        <v>1510.7352000000001</v>
      </c>
      <c r="BQ46" s="84"/>
      <c r="BR46" s="49">
        <f>BR38+BR39+BR40+BR41+BR42+BR45</f>
        <v>0</v>
      </c>
      <c r="BS46" s="49"/>
      <c r="BT46" s="85">
        <f>BT38+BT39+BT40+BT41+BT42+BT45</f>
        <v>30424.067599999998</v>
      </c>
      <c r="BU46" s="85">
        <f>BU38+BU39+BU40+BU41+BU42+BU45</f>
        <v>30424.067599999998</v>
      </c>
      <c r="BV46" s="85">
        <f>BV42</f>
        <v>8388</v>
      </c>
      <c r="BW46" s="85"/>
      <c r="BX46" s="61">
        <f>BX38+BX39+BX40+BX41+BX42</f>
        <v>130733.77040000001</v>
      </c>
      <c r="BY46" s="62">
        <f>BY38+BY39+BY40+BY41+BY42</f>
        <v>392201.3112</v>
      </c>
      <c r="BZ46" s="132">
        <f>BZ38+BZ39+BZ40+BZ41+BZ42</f>
        <v>9112</v>
      </c>
      <c r="CA46" s="132"/>
      <c r="CB46" s="132"/>
      <c r="CC46" s="132"/>
      <c r="CD46" s="132"/>
      <c r="CE46" s="132"/>
      <c r="CF46" s="132"/>
      <c r="CG46" s="132"/>
      <c r="CH46" s="85">
        <f>CH38+CH39+CH40+CH41+CH42</f>
        <v>4556</v>
      </c>
      <c r="CI46" s="86">
        <f>CI38+CI39+CI40+CI41+CI42</f>
        <v>405869.3112</v>
      </c>
      <c r="CJ46" s="64">
        <f>CJ38+CJ39+CJ40+CJ41+CJ42</f>
        <v>117423.43198239998</v>
      </c>
      <c r="CK46" s="134">
        <f>CK38+CK39+CK40+CK41+CK42</f>
        <v>523292.74318240001</v>
      </c>
      <c r="CL46" s="144"/>
      <c r="CM46" s="144"/>
      <c r="CN46" s="144"/>
      <c r="CO46" s="144"/>
      <c r="CP46" s="144"/>
      <c r="CQ46" s="144"/>
      <c r="CR46" s="144"/>
    </row>
    <row r="47" spans="1:96" s="91" customFormat="1" ht="12.75" x14ac:dyDescent="0.2"/>
    <row r="48" spans="1:96" s="91" customFormat="1" ht="12.75" x14ac:dyDescent="0.2">
      <c r="A48" s="153" t="s">
        <v>30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49"/>
      <c r="BL48" s="84"/>
      <c r="BM48" s="85"/>
      <c r="BN48" s="84"/>
      <c r="BO48" s="85"/>
      <c r="BP48" s="85"/>
      <c r="BQ48" s="84"/>
      <c r="BR48" s="49"/>
      <c r="BS48" s="49"/>
      <c r="BT48" s="85"/>
      <c r="BU48" s="85"/>
      <c r="BV48" s="85"/>
      <c r="BW48" s="85"/>
      <c r="BX48" s="61">
        <f>BX46+BX27</f>
        <v>257065.26160000003</v>
      </c>
      <c r="BY48" s="62">
        <f>BY27+BY46</f>
        <v>1491429.7319999998</v>
      </c>
      <c r="BZ48" s="132">
        <f>BZ27+BZ46</f>
        <v>33656</v>
      </c>
      <c r="CA48" s="132"/>
      <c r="CB48" s="132"/>
      <c r="CC48" s="132"/>
      <c r="CD48" s="132"/>
      <c r="CE48" s="132"/>
      <c r="CF48" s="132"/>
      <c r="CG48" s="132"/>
      <c r="CH48" s="85">
        <f>CH27+CH46</f>
        <v>28348</v>
      </c>
      <c r="CI48" s="86">
        <f>CI27+CI46</f>
        <v>1553433.7319999998</v>
      </c>
      <c r="CJ48" s="64">
        <f>CJ27+CJ46</f>
        <v>458838.78706400003</v>
      </c>
      <c r="CK48" s="134">
        <f>CK27+CK46</f>
        <v>2012272.5190640001</v>
      </c>
      <c r="CL48" s="144"/>
      <c r="CM48" s="144"/>
      <c r="CN48" s="144"/>
      <c r="CO48" s="144"/>
      <c r="CP48" s="144"/>
      <c r="CQ48" s="144"/>
      <c r="CR48" s="144"/>
    </row>
    <row r="49" spans="17:96" s="91" customFormat="1" ht="12.75" x14ac:dyDescent="0.2"/>
    <row r="50" spans="17:96" s="91" customFormat="1" ht="12.75" x14ac:dyDescent="0.2"/>
    <row r="51" spans="17:96" s="90" customFormat="1" ht="12.75" x14ac:dyDescent="0.25">
      <c r="Q51" s="57"/>
      <c r="T51" s="51" t="s">
        <v>79</v>
      </c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O51" s="146" t="s">
        <v>96</v>
      </c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</row>
    <row r="52" spans="17:96" s="52" customFormat="1" ht="10.5" x14ac:dyDescent="0.25">
      <c r="W52" s="147" t="s">
        <v>77</v>
      </c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O52" s="147" t="s">
        <v>78</v>
      </c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  <c r="CQ52" s="147"/>
      <c r="CR52" s="147"/>
    </row>
    <row r="53" spans="17:96" s="91" customFormat="1" ht="12.75" x14ac:dyDescent="0.2"/>
    <row r="54" spans="17:96" s="91" customFormat="1" ht="12.75" x14ac:dyDescent="0.2"/>
    <row r="55" spans="17:96" s="91" customFormat="1" ht="12.75" x14ac:dyDescent="0.2"/>
    <row r="56" spans="17:96" s="91" customFormat="1" ht="12.75" x14ac:dyDescent="0.2"/>
    <row r="57" spans="17:96" s="91" customFormat="1" ht="12.75" x14ac:dyDescent="0.2"/>
    <row r="58" spans="17:96" s="91" customFormat="1" ht="12.75" x14ac:dyDescent="0.2"/>
    <row r="59" spans="17:96" s="91" customFormat="1" ht="12.75" x14ac:dyDescent="0.2"/>
    <row r="60" spans="17:96" s="91" customFormat="1" ht="12.75" x14ac:dyDescent="0.2"/>
    <row r="61" spans="17:96" s="91" customFormat="1" ht="12.75" x14ac:dyDescent="0.2"/>
  </sheetData>
  <mergeCells count="249">
    <mergeCell ref="CH1:CJ1"/>
    <mergeCell ref="CH3:CL3"/>
    <mergeCell ref="CI5:CJ5"/>
    <mergeCell ref="CB6:CH6"/>
    <mergeCell ref="CI6:CJ6"/>
    <mergeCell ref="A7:BU7"/>
    <mergeCell ref="CB7:CH7"/>
    <mergeCell ref="CI7:CJ7"/>
    <mergeCell ref="BU12:BX12"/>
    <mergeCell ref="CA12:CE12"/>
    <mergeCell ref="O13:V13"/>
    <mergeCell ref="Y13:AA13"/>
    <mergeCell ref="AC13:AJ13"/>
    <mergeCell ref="AM13:AO13"/>
    <mergeCell ref="BU13:BX13"/>
    <mergeCell ref="CA13:CE13"/>
    <mergeCell ref="A8:BU8"/>
    <mergeCell ref="F10:AH11"/>
    <mergeCell ref="AJ10:AW10"/>
    <mergeCell ref="AX10:BL10"/>
    <mergeCell ref="AJ11:AX11"/>
    <mergeCell ref="AY11:BL11"/>
    <mergeCell ref="BU11:BV11"/>
    <mergeCell ref="CP13:CS13"/>
    <mergeCell ref="A15:R15"/>
    <mergeCell ref="S15:AH17"/>
    <mergeCell ref="AI15:AQ17"/>
    <mergeCell ref="AR15:BB17"/>
    <mergeCell ref="BC15:CR15"/>
    <mergeCell ref="A16:N17"/>
    <mergeCell ref="O16:R17"/>
    <mergeCell ref="BC16:BK16"/>
    <mergeCell ref="BL16:BM16"/>
    <mergeCell ref="CK16:CR17"/>
    <mergeCell ref="BC17:BJ17"/>
    <mergeCell ref="A18:N18"/>
    <mergeCell ref="O18:R18"/>
    <mergeCell ref="S18:AH18"/>
    <mergeCell ref="AI18:AQ18"/>
    <mergeCell ref="AR18:BB18"/>
    <mergeCell ref="BC18:BJ18"/>
    <mergeCell ref="BZ18:CG18"/>
    <mergeCell ref="CK18:CR18"/>
    <mergeCell ref="BX16:BX17"/>
    <mergeCell ref="BY16:BY17"/>
    <mergeCell ref="BZ16:CG17"/>
    <mergeCell ref="CH16:CH17"/>
    <mergeCell ref="CI16:CI17"/>
    <mergeCell ref="CJ16:CJ17"/>
    <mergeCell ref="BN16:BO16"/>
    <mergeCell ref="BP16:BP17"/>
    <mergeCell ref="BQ16:BR16"/>
    <mergeCell ref="BS16:BS17"/>
    <mergeCell ref="BV16:BV17"/>
    <mergeCell ref="BW16:BW17"/>
    <mergeCell ref="BZ19:CG19"/>
    <mergeCell ref="CK19:CR19"/>
    <mergeCell ref="A20:N20"/>
    <mergeCell ref="O20:R20"/>
    <mergeCell ref="S20:AH20"/>
    <mergeCell ref="AI20:AQ20"/>
    <mergeCell ref="AR20:BB20"/>
    <mergeCell ref="BC20:BJ20"/>
    <mergeCell ref="BZ20:CG20"/>
    <mergeCell ref="CK20:CR20"/>
    <mergeCell ref="A19:N19"/>
    <mergeCell ref="O19:R19"/>
    <mergeCell ref="S19:AH19"/>
    <mergeCell ref="AI19:AQ19"/>
    <mergeCell ref="AR19:BB19"/>
    <mergeCell ref="BC19:BJ19"/>
    <mergeCell ref="BZ21:CG21"/>
    <mergeCell ref="CK21:CR21"/>
    <mergeCell ref="A22:N22"/>
    <mergeCell ref="O22:R22"/>
    <mergeCell ref="S22:AH22"/>
    <mergeCell ref="AI22:AQ22"/>
    <mergeCell ref="AR22:BB22"/>
    <mergeCell ref="BC22:BJ22"/>
    <mergeCell ref="BZ22:CG22"/>
    <mergeCell ref="CK22:CR22"/>
    <mergeCell ref="A21:N21"/>
    <mergeCell ref="O21:R21"/>
    <mergeCell ref="S21:AH21"/>
    <mergeCell ref="AI21:AQ21"/>
    <mergeCell ref="AR21:BB21"/>
    <mergeCell ref="BC21:BJ21"/>
    <mergeCell ref="BZ23:CG23"/>
    <mergeCell ref="CK23:CR23"/>
    <mergeCell ref="A24:N24"/>
    <mergeCell ref="O24:R24"/>
    <mergeCell ref="S24:AH24"/>
    <mergeCell ref="AI24:AQ24"/>
    <mergeCell ref="AR24:BB24"/>
    <mergeCell ref="BC24:BJ24"/>
    <mergeCell ref="BZ24:CG24"/>
    <mergeCell ref="CK24:CR24"/>
    <mergeCell ref="A23:N23"/>
    <mergeCell ref="O23:R23"/>
    <mergeCell ref="S23:AH23"/>
    <mergeCell ref="AI23:AQ23"/>
    <mergeCell ref="AR23:BB23"/>
    <mergeCell ref="BC23:BJ23"/>
    <mergeCell ref="BZ25:CG25"/>
    <mergeCell ref="CK25:CR25"/>
    <mergeCell ref="A26:N26"/>
    <mergeCell ref="O26:R26"/>
    <mergeCell ref="S26:AH26"/>
    <mergeCell ref="AI26:AQ26"/>
    <mergeCell ref="AR26:BB26"/>
    <mergeCell ref="BC26:BJ26"/>
    <mergeCell ref="BZ26:CG26"/>
    <mergeCell ref="CK26:CR26"/>
    <mergeCell ref="A25:N25"/>
    <mergeCell ref="O25:R25"/>
    <mergeCell ref="S25:AH25"/>
    <mergeCell ref="AI25:AQ25"/>
    <mergeCell ref="AR25:BB25"/>
    <mergeCell ref="BC25:BJ25"/>
    <mergeCell ref="W30:AK30"/>
    <mergeCell ref="AO30:BC30"/>
    <mergeCell ref="BG30:CR30"/>
    <mergeCell ref="W31:AK31"/>
    <mergeCell ref="AO31:BC31"/>
    <mergeCell ref="BG31:CR31"/>
    <mergeCell ref="A27:AH27"/>
    <mergeCell ref="AI27:AQ27"/>
    <mergeCell ref="AR27:BB27"/>
    <mergeCell ref="BC27:BJ27"/>
    <mergeCell ref="BZ27:CG27"/>
    <mergeCell ref="CK27:CR27"/>
    <mergeCell ref="W51:AK51"/>
    <mergeCell ref="AO51:CR51"/>
    <mergeCell ref="W52:AK52"/>
    <mergeCell ref="AO52:CR52"/>
    <mergeCell ref="A34:R34"/>
    <mergeCell ref="S34:AH36"/>
    <mergeCell ref="AI34:AQ36"/>
    <mergeCell ref="AR34:BB36"/>
    <mergeCell ref="BC34:CR34"/>
    <mergeCell ref="A35:N36"/>
    <mergeCell ref="CH35:CH36"/>
    <mergeCell ref="CI35:CI36"/>
    <mergeCell ref="CJ35:CJ36"/>
    <mergeCell ref="CK35:CR36"/>
    <mergeCell ref="BC36:BJ36"/>
    <mergeCell ref="A37:N37"/>
    <mergeCell ref="O37:R37"/>
    <mergeCell ref="S37:AH37"/>
    <mergeCell ref="AI37:AQ37"/>
    <mergeCell ref="AR37:BB37"/>
    <mergeCell ref="BS35:BS36"/>
    <mergeCell ref="BV35:BV36"/>
    <mergeCell ref="BW35:BW36"/>
    <mergeCell ref="BX35:BX36"/>
    <mergeCell ref="BY35:BY36"/>
    <mergeCell ref="BZ35:CG36"/>
    <mergeCell ref="O35:R36"/>
    <mergeCell ref="BC35:BK35"/>
    <mergeCell ref="BL35:BM35"/>
    <mergeCell ref="BN35:BO35"/>
    <mergeCell ref="BP35:BP36"/>
    <mergeCell ref="BQ35:BR35"/>
    <mergeCell ref="BC37:BJ37"/>
    <mergeCell ref="BZ37:CG37"/>
    <mergeCell ref="CK37:CR37"/>
    <mergeCell ref="A38:N38"/>
    <mergeCell ref="O38:R38"/>
    <mergeCell ref="S38:AH38"/>
    <mergeCell ref="AI38:AQ38"/>
    <mergeCell ref="AR38:BB38"/>
    <mergeCell ref="BC38:BJ38"/>
    <mergeCell ref="BZ38:CG38"/>
    <mergeCell ref="CK38:CR38"/>
    <mergeCell ref="A39:N39"/>
    <mergeCell ref="O39:R39"/>
    <mergeCell ref="S39:AH39"/>
    <mergeCell ref="AI39:AQ39"/>
    <mergeCell ref="AR39:BB39"/>
    <mergeCell ref="BC39:BJ39"/>
    <mergeCell ref="BZ39:CG39"/>
    <mergeCell ref="CK39:CR39"/>
    <mergeCell ref="BZ40:CG40"/>
    <mergeCell ref="CK40:CR40"/>
    <mergeCell ref="A41:N41"/>
    <mergeCell ref="O41:R41"/>
    <mergeCell ref="S41:AH41"/>
    <mergeCell ref="AI41:AQ41"/>
    <mergeCell ref="AR41:BB41"/>
    <mergeCell ref="BC41:BJ41"/>
    <mergeCell ref="BZ41:CG41"/>
    <mergeCell ref="CK41:CR41"/>
    <mergeCell ref="A40:N40"/>
    <mergeCell ref="O40:R40"/>
    <mergeCell ref="S40:AH40"/>
    <mergeCell ref="AI40:AQ40"/>
    <mergeCell ref="AR40:BB40"/>
    <mergeCell ref="BC40:BJ40"/>
    <mergeCell ref="BZ42:CG42"/>
    <mergeCell ref="CK42:CR42"/>
    <mergeCell ref="A43:N43"/>
    <mergeCell ref="O43:R43"/>
    <mergeCell ref="S43:AH43"/>
    <mergeCell ref="AI43:AQ43"/>
    <mergeCell ref="AR43:BB43"/>
    <mergeCell ref="BC43:BJ43"/>
    <mergeCell ref="BZ43:CG43"/>
    <mergeCell ref="CK43:CR43"/>
    <mergeCell ref="A42:N42"/>
    <mergeCell ref="O42:R42"/>
    <mergeCell ref="S42:AH42"/>
    <mergeCell ref="AI42:AQ42"/>
    <mergeCell ref="AR42:BB42"/>
    <mergeCell ref="BC42:BJ42"/>
    <mergeCell ref="AI45:AQ45"/>
    <mergeCell ref="AR45:BB45"/>
    <mergeCell ref="BC45:BJ45"/>
    <mergeCell ref="BZ45:CG45"/>
    <mergeCell ref="CK45:CR45"/>
    <mergeCell ref="A44:N44"/>
    <mergeCell ref="O44:R44"/>
    <mergeCell ref="S44:AH44"/>
    <mergeCell ref="AI44:AQ44"/>
    <mergeCell ref="AR44:BB44"/>
    <mergeCell ref="BC44:BJ44"/>
    <mergeCell ref="CP32:CS32"/>
    <mergeCell ref="A48:AH48"/>
    <mergeCell ref="AI48:AQ48"/>
    <mergeCell ref="AR48:BB48"/>
    <mergeCell ref="BC48:BJ48"/>
    <mergeCell ref="BZ48:CG48"/>
    <mergeCell ref="CK48:CR48"/>
    <mergeCell ref="O32:V32"/>
    <mergeCell ref="Y32:AA32"/>
    <mergeCell ref="AC32:AJ32"/>
    <mergeCell ref="AM32:AO32"/>
    <mergeCell ref="BU32:BX32"/>
    <mergeCell ref="CA32:CE32"/>
    <mergeCell ref="A46:AH46"/>
    <mergeCell ref="AI46:AQ46"/>
    <mergeCell ref="AR46:BB46"/>
    <mergeCell ref="BC46:BJ46"/>
    <mergeCell ref="BZ46:CG46"/>
    <mergeCell ref="CK46:CR46"/>
    <mergeCell ref="BZ44:CG44"/>
    <mergeCell ref="CK44:CR44"/>
    <mergeCell ref="A45:N45"/>
    <mergeCell ref="O45:R45"/>
    <mergeCell ref="S45:AH45"/>
  </mergeCells>
  <pageMargins left="0.19685039370078741" right="0.11811023622047245" top="0.74803149606299213" bottom="0.74803149606299213" header="0.31496062992125984" footer="0.31496062992125984"/>
  <pageSetup paperSize="9" scale="67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S61"/>
  <sheetViews>
    <sheetView topLeftCell="A7" workbookViewId="0">
      <selection activeCell="BX37" sqref="BX37"/>
    </sheetView>
  </sheetViews>
  <sheetFormatPr defaultColWidth="1.42578125" defaultRowHeight="15" x14ac:dyDescent="0.25"/>
  <cols>
    <col min="1" max="1" width="1.42578125" style="59" customWidth="1"/>
    <col min="2" max="2" width="0.140625" style="59" customWidth="1"/>
    <col min="3" max="3" width="1.42578125" style="59" customWidth="1"/>
    <col min="4" max="5" width="0.140625" style="59" customWidth="1"/>
    <col min="6" max="6" width="1.42578125" style="59" customWidth="1"/>
    <col min="7" max="7" width="0.28515625" style="59" customWidth="1"/>
    <col min="8" max="9" width="1.42578125" style="59" hidden="1" customWidth="1"/>
    <col min="10" max="10" width="1.42578125" style="59" customWidth="1"/>
    <col min="11" max="11" width="1.42578125" style="59" hidden="1" customWidth="1"/>
    <col min="12" max="12" width="1.140625" style="59" customWidth="1"/>
    <col min="13" max="13" width="0.140625" style="59" customWidth="1"/>
    <col min="14" max="14" width="0.28515625" style="59" customWidth="1"/>
    <col min="15" max="25" width="1.42578125" style="59" customWidth="1"/>
    <col min="26" max="26" width="0.5703125" style="59" customWidth="1"/>
    <col min="27" max="28" width="1.42578125" style="59" hidden="1" customWidth="1"/>
    <col min="29" max="36" width="1.42578125" style="59" customWidth="1"/>
    <col min="37" max="37" width="2.140625" style="59" customWidth="1"/>
    <col min="38" max="38" width="0.28515625" style="59" customWidth="1"/>
    <col min="39" max="39" width="2.7109375" style="59" customWidth="1"/>
    <col min="40" max="40" width="1.42578125" style="59" hidden="1" customWidth="1"/>
    <col min="41" max="41" width="0.28515625" style="59" customWidth="1"/>
    <col min="42" max="43" width="0.140625" style="59" customWidth="1"/>
    <col min="44" max="44" width="1.42578125" style="59" customWidth="1"/>
    <col min="45" max="45" width="0.140625" style="59" customWidth="1"/>
    <col min="46" max="46" width="1.42578125" style="59" hidden="1" customWidth="1"/>
    <col min="47" max="47" width="0.28515625" style="59" customWidth="1"/>
    <col min="48" max="48" width="1.42578125" style="59" customWidth="1"/>
    <col min="49" max="49" width="0.42578125" style="59" customWidth="1"/>
    <col min="50" max="50" width="0.140625" style="59" customWidth="1"/>
    <col min="51" max="51" width="0.42578125" style="59" customWidth="1"/>
    <col min="52" max="52" width="0.140625" style="59" customWidth="1"/>
    <col min="53" max="54" width="1.42578125" style="59" customWidth="1"/>
    <col min="55" max="55" width="0.28515625" style="59" customWidth="1"/>
    <col min="56" max="56" width="1.42578125" style="59" customWidth="1"/>
    <col min="57" max="57" width="0.42578125" style="59" customWidth="1"/>
    <col min="58" max="58" width="1.42578125" style="59" hidden="1" customWidth="1"/>
    <col min="59" max="59" width="1.42578125" style="59" customWidth="1"/>
    <col min="60" max="60" width="0.28515625" style="59" customWidth="1"/>
    <col min="61" max="61" width="0.140625" style="59" customWidth="1"/>
    <col min="62" max="62" width="1.42578125" style="59" hidden="1" customWidth="1"/>
    <col min="63" max="63" width="8" style="59" customWidth="1"/>
    <col min="64" max="64" width="5.7109375" style="59" customWidth="1"/>
    <col min="65" max="65" width="8.5703125" style="59" customWidth="1"/>
    <col min="66" max="66" width="4.28515625" style="59" customWidth="1"/>
    <col min="67" max="67" width="8.140625" style="59" customWidth="1"/>
    <col min="68" max="68" width="7.28515625" style="59" customWidth="1"/>
    <col min="69" max="69" width="6.42578125" style="59" customWidth="1"/>
    <col min="70" max="70" width="8.140625" style="59" customWidth="1"/>
    <col min="71" max="71" width="7.28515625" style="59" customWidth="1"/>
    <col min="72" max="72" width="8.28515625" style="59" customWidth="1"/>
    <col min="73" max="73" width="8.7109375" style="59" customWidth="1"/>
    <col min="74" max="74" width="8.140625" style="59" customWidth="1"/>
    <col min="75" max="75" width="6.42578125" style="59" hidden="1" customWidth="1"/>
    <col min="76" max="76" width="10" style="59" customWidth="1"/>
    <col min="77" max="77" width="11.140625" style="59" customWidth="1"/>
    <col min="78" max="82" width="1.42578125" style="59" customWidth="1"/>
    <col min="83" max="83" width="1" style="59" customWidth="1"/>
    <col min="84" max="84" width="1.140625" style="59" hidden="1" customWidth="1"/>
    <col min="85" max="85" width="1.42578125" style="59" hidden="1" customWidth="1"/>
    <col min="86" max="86" width="8.28515625" style="59" customWidth="1"/>
    <col min="87" max="87" width="11" style="59" customWidth="1"/>
    <col min="88" max="88" width="9.7109375" style="59" customWidth="1"/>
    <col min="89" max="91" width="1.42578125" style="59" customWidth="1"/>
    <col min="92" max="92" width="1.42578125" style="59" hidden="1" customWidth="1"/>
    <col min="93" max="93" width="2.28515625" style="59" customWidth="1"/>
    <col min="94" max="95" width="1.42578125" style="59" customWidth="1"/>
    <col min="96" max="96" width="3.5703125" style="59" customWidth="1"/>
    <col min="97" max="97" width="0.5703125" style="59" customWidth="1"/>
    <col min="98" max="212" width="1.42578125" style="59"/>
    <col min="213" max="213" width="1.42578125" style="59" customWidth="1"/>
    <col min="214" max="214" width="0.140625" style="59" customWidth="1"/>
    <col min="215" max="215" width="1.42578125" style="59" customWidth="1"/>
    <col min="216" max="217" width="0.140625" style="59" customWidth="1"/>
    <col min="218" max="218" width="1.42578125" style="59" customWidth="1"/>
    <col min="219" max="219" width="0.28515625" style="59" customWidth="1"/>
    <col min="220" max="221" width="0" style="59" hidden="1" customWidth="1"/>
    <col min="222" max="222" width="1.42578125" style="59" customWidth="1"/>
    <col min="223" max="223" width="0" style="59" hidden="1" customWidth="1"/>
    <col min="224" max="224" width="1.140625" style="59" customWidth="1"/>
    <col min="225" max="225" width="0.140625" style="59" customWidth="1"/>
    <col min="226" max="226" width="0.28515625" style="59" customWidth="1"/>
    <col min="227" max="237" width="1.42578125" style="59" customWidth="1"/>
    <col min="238" max="238" width="0.5703125" style="59" customWidth="1"/>
    <col min="239" max="240" width="0" style="59" hidden="1" customWidth="1"/>
    <col min="241" max="248" width="1.42578125" style="59" customWidth="1"/>
    <col min="249" max="249" width="2.140625" style="59" customWidth="1"/>
    <col min="250" max="250" width="0.28515625" style="59" customWidth="1"/>
    <col min="251" max="251" width="2.7109375" style="59" customWidth="1"/>
    <col min="252" max="252" width="0" style="59" hidden="1" customWidth="1"/>
    <col min="253" max="253" width="0.28515625" style="59" customWidth="1"/>
    <col min="254" max="255" width="0.140625" style="59" customWidth="1"/>
    <col min="256" max="256" width="1.42578125" style="59" customWidth="1"/>
    <col min="257" max="257" width="0.140625" style="59" customWidth="1"/>
    <col min="258" max="258" width="0" style="59" hidden="1" customWidth="1"/>
    <col min="259" max="259" width="0.28515625" style="59" customWidth="1"/>
    <col min="260" max="260" width="1.42578125" style="59" customWidth="1"/>
    <col min="261" max="261" width="0.42578125" style="59" customWidth="1"/>
    <col min="262" max="262" width="0.140625" style="59" customWidth="1"/>
    <col min="263" max="263" width="0.42578125" style="59" customWidth="1"/>
    <col min="264" max="264" width="0.140625" style="59" customWidth="1"/>
    <col min="265" max="266" width="1.42578125" style="59" customWidth="1"/>
    <col min="267" max="267" width="0.28515625" style="59" customWidth="1"/>
    <col min="268" max="268" width="1.42578125" style="59" customWidth="1"/>
    <col min="269" max="269" width="0.42578125" style="59" customWidth="1"/>
    <col min="270" max="270" width="0" style="59" hidden="1" customWidth="1"/>
    <col min="271" max="271" width="1.42578125" style="59" customWidth="1"/>
    <col min="272" max="272" width="0.28515625" style="59" customWidth="1"/>
    <col min="273" max="273" width="0.140625" style="59" customWidth="1"/>
    <col min="274" max="274" width="0" style="59" hidden="1" customWidth="1"/>
    <col min="275" max="275" width="8" style="59" customWidth="1"/>
    <col min="276" max="276" width="5.7109375" style="59" customWidth="1"/>
    <col min="277" max="277" width="7.28515625" style="59" customWidth="1"/>
    <col min="278" max="278" width="4.28515625" style="59" customWidth="1"/>
    <col min="279" max="279" width="8.140625" style="59" customWidth="1"/>
    <col min="280" max="281" width="7.28515625" style="59" customWidth="1"/>
    <col min="282" max="282" width="8.28515625" style="59" customWidth="1"/>
    <col min="283" max="283" width="8.7109375" style="59" customWidth="1"/>
    <col min="284" max="284" width="6.42578125" style="59" customWidth="1"/>
    <col min="285" max="285" width="0" style="59" hidden="1" customWidth="1"/>
    <col min="286" max="286" width="10" style="59" customWidth="1"/>
    <col min="287" max="287" width="11.140625" style="59" customWidth="1"/>
    <col min="288" max="292" width="1.42578125" style="59" customWidth="1"/>
    <col min="293" max="293" width="1" style="59" customWidth="1"/>
    <col min="294" max="295" width="0" style="59" hidden="1" customWidth="1"/>
    <col min="296" max="296" width="8.28515625" style="59" customWidth="1"/>
    <col min="297" max="297" width="11" style="59" customWidth="1"/>
    <col min="298" max="298" width="9.7109375" style="59" customWidth="1"/>
    <col min="299" max="301" width="1.42578125" style="59" customWidth="1"/>
    <col min="302" max="302" width="0" style="59" hidden="1" customWidth="1"/>
    <col min="303" max="303" width="2.28515625" style="59" customWidth="1"/>
    <col min="304" max="306" width="1.42578125" style="59" customWidth="1"/>
    <col min="307" max="307" width="0" style="59" hidden="1" customWidth="1"/>
    <col min="308" max="308" width="1.42578125" style="59" customWidth="1"/>
    <col min="309" max="309" width="0.42578125" style="59" customWidth="1"/>
    <col min="310" max="311" width="0.140625" style="59" customWidth="1"/>
    <col min="312" max="312" width="0" style="59" hidden="1" customWidth="1"/>
    <col min="313" max="313" width="2.7109375" style="59" customWidth="1"/>
    <col min="314" max="314" width="3.5703125" style="59" customWidth="1"/>
    <col min="315" max="316" width="0.5703125" style="59" customWidth="1"/>
    <col min="317" max="317" width="1.42578125" style="59" customWidth="1"/>
    <col min="318" max="318" width="0" style="59" hidden="1" customWidth="1"/>
    <col min="319" max="320" width="1.42578125" style="59" customWidth="1"/>
    <col min="321" max="321" width="3" style="59" customWidth="1"/>
    <col min="322" max="322" width="0.140625" style="59" customWidth="1"/>
    <col min="323" max="323" width="0.42578125" style="59" customWidth="1"/>
    <col min="324" max="324" width="0.28515625" style="59" customWidth="1"/>
    <col min="325" max="325" width="1.42578125" style="59" customWidth="1"/>
    <col min="326" max="326" width="2.42578125" style="59" customWidth="1"/>
    <col min="327" max="327" width="0.28515625" style="59" customWidth="1"/>
    <col min="328" max="468" width="1.42578125" style="59"/>
    <col min="469" max="469" width="1.42578125" style="59" customWidth="1"/>
    <col min="470" max="470" width="0.140625" style="59" customWidth="1"/>
    <col min="471" max="471" width="1.42578125" style="59" customWidth="1"/>
    <col min="472" max="473" width="0.140625" style="59" customWidth="1"/>
    <col min="474" max="474" width="1.42578125" style="59" customWidth="1"/>
    <col min="475" max="475" width="0.28515625" style="59" customWidth="1"/>
    <col min="476" max="477" width="0" style="59" hidden="1" customWidth="1"/>
    <col min="478" max="478" width="1.42578125" style="59" customWidth="1"/>
    <col min="479" max="479" width="0" style="59" hidden="1" customWidth="1"/>
    <col min="480" max="480" width="1.140625" style="59" customWidth="1"/>
    <col min="481" max="481" width="0.140625" style="59" customWidth="1"/>
    <col min="482" max="482" width="0.28515625" style="59" customWidth="1"/>
    <col min="483" max="493" width="1.42578125" style="59" customWidth="1"/>
    <col min="494" max="494" width="0.5703125" style="59" customWidth="1"/>
    <col min="495" max="496" width="0" style="59" hidden="1" customWidth="1"/>
    <col min="497" max="504" width="1.42578125" style="59" customWidth="1"/>
    <col min="505" max="505" width="2.140625" style="59" customWidth="1"/>
    <col min="506" max="506" width="0.28515625" style="59" customWidth="1"/>
    <col min="507" max="507" width="2.7109375" style="59" customWidth="1"/>
    <col min="508" max="508" width="0" style="59" hidden="1" customWidth="1"/>
    <col min="509" max="509" width="0.28515625" style="59" customWidth="1"/>
    <col min="510" max="511" width="0.140625" style="59" customWidth="1"/>
    <col min="512" max="512" width="1.42578125" style="59" customWidth="1"/>
    <col min="513" max="513" width="0.140625" style="59" customWidth="1"/>
    <col min="514" max="514" width="0" style="59" hidden="1" customWidth="1"/>
    <col min="515" max="515" width="0.28515625" style="59" customWidth="1"/>
    <col min="516" max="516" width="1.42578125" style="59" customWidth="1"/>
    <col min="517" max="517" width="0.42578125" style="59" customWidth="1"/>
    <col min="518" max="518" width="0.140625" style="59" customWidth="1"/>
    <col min="519" max="519" width="0.42578125" style="59" customWidth="1"/>
    <col min="520" max="520" width="0.140625" style="59" customWidth="1"/>
    <col min="521" max="522" width="1.42578125" style="59" customWidth="1"/>
    <col min="523" max="523" width="0.28515625" style="59" customWidth="1"/>
    <col min="524" max="524" width="1.42578125" style="59" customWidth="1"/>
    <col min="525" max="525" width="0.42578125" style="59" customWidth="1"/>
    <col min="526" max="526" width="0" style="59" hidden="1" customWidth="1"/>
    <col min="527" max="527" width="1.42578125" style="59" customWidth="1"/>
    <col min="528" max="528" width="0.28515625" style="59" customWidth="1"/>
    <col min="529" max="529" width="0.140625" style="59" customWidth="1"/>
    <col min="530" max="530" width="0" style="59" hidden="1" customWidth="1"/>
    <col min="531" max="531" width="8" style="59" customWidth="1"/>
    <col min="532" max="532" width="5.7109375" style="59" customWidth="1"/>
    <col min="533" max="533" width="7.28515625" style="59" customWidth="1"/>
    <col min="534" max="534" width="4.28515625" style="59" customWidth="1"/>
    <col min="535" max="535" width="8.140625" style="59" customWidth="1"/>
    <col min="536" max="537" width="7.28515625" style="59" customWidth="1"/>
    <col min="538" max="538" width="8.28515625" style="59" customWidth="1"/>
    <col min="539" max="539" width="8.7109375" style="59" customWidth="1"/>
    <col min="540" max="540" width="6.42578125" style="59" customWidth="1"/>
    <col min="541" max="541" width="0" style="59" hidden="1" customWidth="1"/>
    <col min="542" max="542" width="10" style="59" customWidth="1"/>
    <col min="543" max="543" width="11.140625" style="59" customWidth="1"/>
    <col min="544" max="548" width="1.42578125" style="59" customWidth="1"/>
    <col min="549" max="549" width="1" style="59" customWidth="1"/>
    <col min="550" max="551" width="0" style="59" hidden="1" customWidth="1"/>
    <col min="552" max="552" width="8.28515625" style="59" customWidth="1"/>
    <col min="553" max="553" width="11" style="59" customWidth="1"/>
    <col min="554" max="554" width="9.7109375" style="59" customWidth="1"/>
    <col min="555" max="557" width="1.42578125" style="59" customWidth="1"/>
    <col min="558" max="558" width="0" style="59" hidden="1" customWidth="1"/>
    <col min="559" max="559" width="2.28515625" style="59" customWidth="1"/>
    <col min="560" max="562" width="1.42578125" style="59" customWidth="1"/>
    <col min="563" max="563" width="0" style="59" hidden="1" customWidth="1"/>
    <col min="564" max="564" width="1.42578125" style="59" customWidth="1"/>
    <col min="565" max="565" width="0.42578125" style="59" customWidth="1"/>
    <col min="566" max="567" width="0.140625" style="59" customWidth="1"/>
    <col min="568" max="568" width="0" style="59" hidden="1" customWidth="1"/>
    <col min="569" max="569" width="2.7109375" style="59" customWidth="1"/>
    <col min="570" max="570" width="3.5703125" style="59" customWidth="1"/>
    <col min="571" max="572" width="0.5703125" style="59" customWidth="1"/>
    <col min="573" max="573" width="1.42578125" style="59" customWidth="1"/>
    <col min="574" max="574" width="0" style="59" hidden="1" customWidth="1"/>
    <col min="575" max="576" width="1.42578125" style="59" customWidth="1"/>
    <col min="577" max="577" width="3" style="59" customWidth="1"/>
    <col min="578" max="578" width="0.140625" style="59" customWidth="1"/>
    <col min="579" max="579" width="0.42578125" style="59" customWidth="1"/>
    <col min="580" max="580" width="0.28515625" style="59" customWidth="1"/>
    <col min="581" max="581" width="1.42578125" style="59" customWidth="1"/>
    <col min="582" max="582" width="2.42578125" style="59" customWidth="1"/>
    <col min="583" max="583" width="0.28515625" style="59" customWidth="1"/>
    <col min="584" max="724" width="1.42578125" style="59"/>
    <col min="725" max="725" width="1.42578125" style="59" customWidth="1"/>
    <col min="726" max="726" width="0.140625" style="59" customWidth="1"/>
    <col min="727" max="727" width="1.42578125" style="59" customWidth="1"/>
    <col min="728" max="729" width="0.140625" style="59" customWidth="1"/>
    <col min="730" max="730" width="1.42578125" style="59" customWidth="1"/>
    <col min="731" max="731" width="0.28515625" style="59" customWidth="1"/>
    <col min="732" max="733" width="0" style="59" hidden="1" customWidth="1"/>
    <col min="734" max="734" width="1.42578125" style="59" customWidth="1"/>
    <col min="735" max="735" width="0" style="59" hidden="1" customWidth="1"/>
    <col min="736" max="736" width="1.140625" style="59" customWidth="1"/>
    <col min="737" max="737" width="0.140625" style="59" customWidth="1"/>
    <col min="738" max="738" width="0.28515625" style="59" customWidth="1"/>
    <col min="739" max="749" width="1.42578125" style="59" customWidth="1"/>
    <col min="750" max="750" width="0.5703125" style="59" customWidth="1"/>
    <col min="751" max="752" width="0" style="59" hidden="1" customWidth="1"/>
    <col min="753" max="760" width="1.42578125" style="59" customWidth="1"/>
    <col min="761" max="761" width="2.140625" style="59" customWidth="1"/>
    <col min="762" max="762" width="0.28515625" style="59" customWidth="1"/>
    <col min="763" max="763" width="2.7109375" style="59" customWidth="1"/>
    <col min="764" max="764" width="0" style="59" hidden="1" customWidth="1"/>
    <col min="765" max="765" width="0.28515625" style="59" customWidth="1"/>
    <col min="766" max="767" width="0.140625" style="59" customWidth="1"/>
    <col min="768" max="768" width="1.42578125" style="59" customWidth="1"/>
    <col min="769" max="769" width="0.140625" style="59" customWidth="1"/>
    <col min="770" max="770" width="0" style="59" hidden="1" customWidth="1"/>
    <col min="771" max="771" width="0.28515625" style="59" customWidth="1"/>
    <col min="772" max="772" width="1.42578125" style="59" customWidth="1"/>
    <col min="773" max="773" width="0.42578125" style="59" customWidth="1"/>
    <col min="774" max="774" width="0.140625" style="59" customWidth="1"/>
    <col min="775" max="775" width="0.42578125" style="59" customWidth="1"/>
    <col min="776" max="776" width="0.140625" style="59" customWidth="1"/>
    <col min="777" max="778" width="1.42578125" style="59" customWidth="1"/>
    <col min="779" max="779" width="0.28515625" style="59" customWidth="1"/>
    <col min="780" max="780" width="1.42578125" style="59" customWidth="1"/>
    <col min="781" max="781" width="0.42578125" style="59" customWidth="1"/>
    <col min="782" max="782" width="0" style="59" hidden="1" customWidth="1"/>
    <col min="783" max="783" width="1.42578125" style="59" customWidth="1"/>
    <col min="784" max="784" width="0.28515625" style="59" customWidth="1"/>
    <col min="785" max="785" width="0.140625" style="59" customWidth="1"/>
    <col min="786" max="786" width="0" style="59" hidden="1" customWidth="1"/>
    <col min="787" max="787" width="8" style="59" customWidth="1"/>
    <col min="788" max="788" width="5.7109375" style="59" customWidth="1"/>
    <col min="789" max="789" width="7.28515625" style="59" customWidth="1"/>
    <col min="790" max="790" width="4.28515625" style="59" customWidth="1"/>
    <col min="791" max="791" width="8.140625" style="59" customWidth="1"/>
    <col min="792" max="793" width="7.28515625" style="59" customWidth="1"/>
    <col min="794" max="794" width="8.28515625" style="59" customWidth="1"/>
    <col min="795" max="795" width="8.7109375" style="59" customWidth="1"/>
    <col min="796" max="796" width="6.42578125" style="59" customWidth="1"/>
    <col min="797" max="797" width="0" style="59" hidden="1" customWidth="1"/>
    <col min="798" max="798" width="10" style="59" customWidth="1"/>
    <col min="799" max="799" width="11.140625" style="59" customWidth="1"/>
    <col min="800" max="804" width="1.42578125" style="59" customWidth="1"/>
    <col min="805" max="805" width="1" style="59" customWidth="1"/>
    <col min="806" max="807" width="0" style="59" hidden="1" customWidth="1"/>
    <col min="808" max="808" width="8.28515625" style="59" customWidth="1"/>
    <col min="809" max="809" width="11" style="59" customWidth="1"/>
    <col min="810" max="810" width="9.7109375" style="59" customWidth="1"/>
    <col min="811" max="813" width="1.42578125" style="59" customWidth="1"/>
    <col min="814" max="814" width="0" style="59" hidden="1" customWidth="1"/>
    <col min="815" max="815" width="2.28515625" style="59" customWidth="1"/>
    <col min="816" max="818" width="1.42578125" style="59" customWidth="1"/>
    <col min="819" max="819" width="0" style="59" hidden="1" customWidth="1"/>
    <col min="820" max="820" width="1.42578125" style="59" customWidth="1"/>
    <col min="821" max="821" width="0.42578125" style="59" customWidth="1"/>
    <col min="822" max="823" width="0.140625" style="59" customWidth="1"/>
    <col min="824" max="824" width="0" style="59" hidden="1" customWidth="1"/>
    <col min="825" max="825" width="2.7109375" style="59" customWidth="1"/>
    <col min="826" max="826" width="3.5703125" style="59" customWidth="1"/>
    <col min="827" max="828" width="0.5703125" style="59" customWidth="1"/>
    <col min="829" max="829" width="1.42578125" style="59" customWidth="1"/>
    <col min="830" max="830" width="0" style="59" hidden="1" customWidth="1"/>
    <col min="831" max="832" width="1.42578125" style="59" customWidth="1"/>
    <col min="833" max="833" width="3" style="59" customWidth="1"/>
    <col min="834" max="834" width="0.140625" style="59" customWidth="1"/>
    <col min="835" max="835" width="0.42578125" style="59" customWidth="1"/>
    <col min="836" max="836" width="0.28515625" style="59" customWidth="1"/>
    <col min="837" max="837" width="1.42578125" style="59" customWidth="1"/>
    <col min="838" max="838" width="2.42578125" style="59" customWidth="1"/>
    <col min="839" max="839" width="0.28515625" style="59" customWidth="1"/>
    <col min="840" max="980" width="1.42578125" style="59"/>
    <col min="981" max="981" width="1.42578125" style="59" customWidth="1"/>
    <col min="982" max="982" width="0.140625" style="59" customWidth="1"/>
    <col min="983" max="983" width="1.42578125" style="59" customWidth="1"/>
    <col min="984" max="985" width="0.140625" style="59" customWidth="1"/>
    <col min="986" max="986" width="1.42578125" style="59" customWidth="1"/>
    <col min="987" max="987" width="0.28515625" style="59" customWidth="1"/>
    <col min="988" max="989" width="0" style="59" hidden="1" customWidth="1"/>
    <col min="990" max="990" width="1.42578125" style="59" customWidth="1"/>
    <col min="991" max="991" width="0" style="59" hidden="1" customWidth="1"/>
    <col min="992" max="992" width="1.140625" style="59" customWidth="1"/>
    <col min="993" max="993" width="0.140625" style="59" customWidth="1"/>
    <col min="994" max="994" width="0.28515625" style="59" customWidth="1"/>
    <col min="995" max="1005" width="1.42578125" style="59" customWidth="1"/>
    <col min="1006" max="1006" width="0.5703125" style="59" customWidth="1"/>
    <col min="1007" max="1008" width="0" style="59" hidden="1" customWidth="1"/>
    <col min="1009" max="1016" width="1.42578125" style="59" customWidth="1"/>
    <col min="1017" max="1017" width="2.140625" style="59" customWidth="1"/>
    <col min="1018" max="1018" width="0.28515625" style="59" customWidth="1"/>
    <col min="1019" max="1019" width="2.7109375" style="59" customWidth="1"/>
    <col min="1020" max="1020" width="0" style="59" hidden="1" customWidth="1"/>
    <col min="1021" max="1021" width="0.28515625" style="59" customWidth="1"/>
    <col min="1022" max="1023" width="0.140625" style="59" customWidth="1"/>
    <col min="1024" max="1024" width="1.42578125" style="59" customWidth="1"/>
    <col min="1025" max="1025" width="0.140625" style="59" customWidth="1"/>
    <col min="1026" max="1026" width="0" style="59" hidden="1" customWidth="1"/>
    <col min="1027" max="1027" width="0.28515625" style="59" customWidth="1"/>
    <col min="1028" max="1028" width="1.42578125" style="59" customWidth="1"/>
    <col min="1029" max="1029" width="0.42578125" style="59" customWidth="1"/>
    <col min="1030" max="1030" width="0.140625" style="59" customWidth="1"/>
    <col min="1031" max="1031" width="0.42578125" style="59" customWidth="1"/>
    <col min="1032" max="1032" width="0.140625" style="59" customWidth="1"/>
    <col min="1033" max="1034" width="1.42578125" style="59" customWidth="1"/>
    <col min="1035" max="1035" width="0.28515625" style="59" customWidth="1"/>
    <col min="1036" max="1036" width="1.42578125" style="59" customWidth="1"/>
    <col min="1037" max="1037" width="0.42578125" style="59" customWidth="1"/>
    <col min="1038" max="1038" width="0" style="59" hidden="1" customWidth="1"/>
    <col min="1039" max="1039" width="1.42578125" style="59" customWidth="1"/>
    <col min="1040" max="1040" width="0.28515625" style="59" customWidth="1"/>
    <col min="1041" max="1041" width="0.140625" style="59" customWidth="1"/>
    <col min="1042" max="1042" width="0" style="59" hidden="1" customWidth="1"/>
    <col min="1043" max="1043" width="8" style="59" customWidth="1"/>
    <col min="1044" max="1044" width="5.7109375" style="59" customWidth="1"/>
    <col min="1045" max="1045" width="7.28515625" style="59" customWidth="1"/>
    <col min="1046" max="1046" width="4.28515625" style="59" customWidth="1"/>
    <col min="1047" max="1047" width="8.140625" style="59" customWidth="1"/>
    <col min="1048" max="1049" width="7.28515625" style="59" customWidth="1"/>
    <col min="1050" max="1050" width="8.28515625" style="59" customWidth="1"/>
    <col min="1051" max="1051" width="8.7109375" style="59" customWidth="1"/>
    <col min="1052" max="1052" width="6.42578125" style="59" customWidth="1"/>
    <col min="1053" max="1053" width="0" style="59" hidden="1" customWidth="1"/>
    <col min="1054" max="1054" width="10" style="59" customWidth="1"/>
    <col min="1055" max="1055" width="11.140625" style="59" customWidth="1"/>
    <col min="1056" max="1060" width="1.42578125" style="59" customWidth="1"/>
    <col min="1061" max="1061" width="1" style="59" customWidth="1"/>
    <col min="1062" max="1063" width="0" style="59" hidden="1" customWidth="1"/>
    <col min="1064" max="1064" width="8.28515625" style="59" customWidth="1"/>
    <col min="1065" max="1065" width="11" style="59" customWidth="1"/>
    <col min="1066" max="1066" width="9.7109375" style="59" customWidth="1"/>
    <col min="1067" max="1069" width="1.42578125" style="59" customWidth="1"/>
    <col min="1070" max="1070" width="0" style="59" hidden="1" customWidth="1"/>
    <col min="1071" max="1071" width="2.28515625" style="59" customWidth="1"/>
    <col min="1072" max="1074" width="1.42578125" style="59" customWidth="1"/>
    <col min="1075" max="1075" width="0" style="59" hidden="1" customWidth="1"/>
    <col min="1076" max="1076" width="1.42578125" style="59" customWidth="1"/>
    <col min="1077" max="1077" width="0.42578125" style="59" customWidth="1"/>
    <col min="1078" max="1079" width="0.140625" style="59" customWidth="1"/>
    <col min="1080" max="1080" width="0" style="59" hidden="1" customWidth="1"/>
    <col min="1081" max="1081" width="2.7109375" style="59" customWidth="1"/>
    <col min="1082" max="1082" width="3.5703125" style="59" customWidth="1"/>
    <col min="1083" max="1084" width="0.5703125" style="59" customWidth="1"/>
    <col min="1085" max="1085" width="1.42578125" style="59" customWidth="1"/>
    <col min="1086" max="1086" width="0" style="59" hidden="1" customWidth="1"/>
    <col min="1087" max="1088" width="1.42578125" style="59" customWidth="1"/>
    <col min="1089" max="1089" width="3" style="59" customWidth="1"/>
    <col min="1090" max="1090" width="0.140625" style="59" customWidth="1"/>
    <col min="1091" max="1091" width="0.42578125" style="59" customWidth="1"/>
    <col min="1092" max="1092" width="0.28515625" style="59" customWidth="1"/>
    <col min="1093" max="1093" width="1.42578125" style="59" customWidth="1"/>
    <col min="1094" max="1094" width="2.42578125" style="59" customWidth="1"/>
    <col min="1095" max="1095" width="0.28515625" style="59" customWidth="1"/>
    <col min="1096" max="1236" width="1.42578125" style="59"/>
    <col min="1237" max="1237" width="1.42578125" style="59" customWidth="1"/>
    <col min="1238" max="1238" width="0.140625" style="59" customWidth="1"/>
    <col min="1239" max="1239" width="1.42578125" style="59" customWidth="1"/>
    <col min="1240" max="1241" width="0.140625" style="59" customWidth="1"/>
    <col min="1242" max="1242" width="1.42578125" style="59" customWidth="1"/>
    <col min="1243" max="1243" width="0.28515625" style="59" customWidth="1"/>
    <col min="1244" max="1245" width="0" style="59" hidden="1" customWidth="1"/>
    <col min="1246" max="1246" width="1.42578125" style="59" customWidth="1"/>
    <col min="1247" max="1247" width="0" style="59" hidden="1" customWidth="1"/>
    <col min="1248" max="1248" width="1.140625" style="59" customWidth="1"/>
    <col min="1249" max="1249" width="0.140625" style="59" customWidth="1"/>
    <col min="1250" max="1250" width="0.28515625" style="59" customWidth="1"/>
    <col min="1251" max="1261" width="1.42578125" style="59" customWidth="1"/>
    <col min="1262" max="1262" width="0.5703125" style="59" customWidth="1"/>
    <col min="1263" max="1264" width="0" style="59" hidden="1" customWidth="1"/>
    <col min="1265" max="1272" width="1.42578125" style="59" customWidth="1"/>
    <col min="1273" max="1273" width="2.140625" style="59" customWidth="1"/>
    <col min="1274" max="1274" width="0.28515625" style="59" customWidth="1"/>
    <col min="1275" max="1275" width="2.7109375" style="59" customWidth="1"/>
    <col min="1276" max="1276" width="0" style="59" hidden="1" customWidth="1"/>
    <col min="1277" max="1277" width="0.28515625" style="59" customWidth="1"/>
    <col min="1278" max="1279" width="0.140625" style="59" customWidth="1"/>
    <col min="1280" max="1280" width="1.42578125" style="59" customWidth="1"/>
    <col min="1281" max="1281" width="0.140625" style="59" customWidth="1"/>
    <col min="1282" max="1282" width="0" style="59" hidden="1" customWidth="1"/>
    <col min="1283" max="1283" width="0.28515625" style="59" customWidth="1"/>
    <col min="1284" max="1284" width="1.42578125" style="59" customWidth="1"/>
    <col min="1285" max="1285" width="0.42578125" style="59" customWidth="1"/>
    <col min="1286" max="1286" width="0.140625" style="59" customWidth="1"/>
    <col min="1287" max="1287" width="0.42578125" style="59" customWidth="1"/>
    <col min="1288" max="1288" width="0.140625" style="59" customWidth="1"/>
    <col min="1289" max="1290" width="1.42578125" style="59" customWidth="1"/>
    <col min="1291" max="1291" width="0.28515625" style="59" customWidth="1"/>
    <col min="1292" max="1292" width="1.42578125" style="59" customWidth="1"/>
    <col min="1293" max="1293" width="0.42578125" style="59" customWidth="1"/>
    <col min="1294" max="1294" width="0" style="59" hidden="1" customWidth="1"/>
    <col min="1295" max="1295" width="1.42578125" style="59" customWidth="1"/>
    <col min="1296" max="1296" width="0.28515625" style="59" customWidth="1"/>
    <col min="1297" max="1297" width="0.140625" style="59" customWidth="1"/>
    <col min="1298" max="1298" width="0" style="59" hidden="1" customWidth="1"/>
    <col min="1299" max="1299" width="8" style="59" customWidth="1"/>
    <col min="1300" max="1300" width="5.7109375" style="59" customWidth="1"/>
    <col min="1301" max="1301" width="7.28515625" style="59" customWidth="1"/>
    <col min="1302" max="1302" width="4.28515625" style="59" customWidth="1"/>
    <col min="1303" max="1303" width="8.140625" style="59" customWidth="1"/>
    <col min="1304" max="1305" width="7.28515625" style="59" customWidth="1"/>
    <col min="1306" max="1306" width="8.28515625" style="59" customWidth="1"/>
    <col min="1307" max="1307" width="8.7109375" style="59" customWidth="1"/>
    <col min="1308" max="1308" width="6.42578125" style="59" customWidth="1"/>
    <col min="1309" max="1309" width="0" style="59" hidden="1" customWidth="1"/>
    <col min="1310" max="1310" width="10" style="59" customWidth="1"/>
    <col min="1311" max="1311" width="11.140625" style="59" customWidth="1"/>
    <col min="1312" max="1316" width="1.42578125" style="59" customWidth="1"/>
    <col min="1317" max="1317" width="1" style="59" customWidth="1"/>
    <col min="1318" max="1319" width="0" style="59" hidden="1" customWidth="1"/>
    <col min="1320" max="1320" width="8.28515625" style="59" customWidth="1"/>
    <col min="1321" max="1321" width="11" style="59" customWidth="1"/>
    <col min="1322" max="1322" width="9.7109375" style="59" customWidth="1"/>
    <col min="1323" max="1325" width="1.42578125" style="59" customWidth="1"/>
    <col min="1326" max="1326" width="0" style="59" hidden="1" customWidth="1"/>
    <col min="1327" max="1327" width="2.28515625" style="59" customWidth="1"/>
    <col min="1328" max="1330" width="1.42578125" style="59" customWidth="1"/>
    <col min="1331" max="1331" width="0" style="59" hidden="1" customWidth="1"/>
    <col min="1332" max="1332" width="1.42578125" style="59" customWidth="1"/>
    <col min="1333" max="1333" width="0.42578125" style="59" customWidth="1"/>
    <col min="1334" max="1335" width="0.140625" style="59" customWidth="1"/>
    <col min="1336" max="1336" width="0" style="59" hidden="1" customWidth="1"/>
    <col min="1337" max="1337" width="2.7109375" style="59" customWidth="1"/>
    <col min="1338" max="1338" width="3.5703125" style="59" customWidth="1"/>
    <col min="1339" max="1340" width="0.5703125" style="59" customWidth="1"/>
    <col min="1341" max="1341" width="1.42578125" style="59" customWidth="1"/>
    <col min="1342" max="1342" width="0" style="59" hidden="1" customWidth="1"/>
    <col min="1343" max="1344" width="1.42578125" style="59" customWidth="1"/>
    <col min="1345" max="1345" width="3" style="59" customWidth="1"/>
    <col min="1346" max="1346" width="0.140625" style="59" customWidth="1"/>
    <col min="1347" max="1347" width="0.42578125" style="59" customWidth="1"/>
    <col min="1348" max="1348" width="0.28515625" style="59" customWidth="1"/>
    <col min="1349" max="1349" width="1.42578125" style="59" customWidth="1"/>
    <col min="1350" max="1350" width="2.42578125" style="59" customWidth="1"/>
    <col min="1351" max="1351" width="0.28515625" style="59" customWidth="1"/>
    <col min="1352" max="1492" width="1.42578125" style="59"/>
    <col min="1493" max="1493" width="1.42578125" style="59" customWidth="1"/>
    <col min="1494" max="1494" width="0.140625" style="59" customWidth="1"/>
    <col min="1495" max="1495" width="1.42578125" style="59" customWidth="1"/>
    <col min="1496" max="1497" width="0.140625" style="59" customWidth="1"/>
    <col min="1498" max="1498" width="1.42578125" style="59" customWidth="1"/>
    <col min="1499" max="1499" width="0.28515625" style="59" customWidth="1"/>
    <col min="1500" max="1501" width="0" style="59" hidden="1" customWidth="1"/>
    <col min="1502" max="1502" width="1.42578125" style="59" customWidth="1"/>
    <col min="1503" max="1503" width="0" style="59" hidden="1" customWidth="1"/>
    <col min="1504" max="1504" width="1.140625" style="59" customWidth="1"/>
    <col min="1505" max="1505" width="0.140625" style="59" customWidth="1"/>
    <col min="1506" max="1506" width="0.28515625" style="59" customWidth="1"/>
    <col min="1507" max="1517" width="1.42578125" style="59" customWidth="1"/>
    <col min="1518" max="1518" width="0.5703125" style="59" customWidth="1"/>
    <col min="1519" max="1520" width="0" style="59" hidden="1" customWidth="1"/>
    <col min="1521" max="1528" width="1.42578125" style="59" customWidth="1"/>
    <col min="1529" max="1529" width="2.140625" style="59" customWidth="1"/>
    <col min="1530" max="1530" width="0.28515625" style="59" customWidth="1"/>
    <col min="1531" max="1531" width="2.7109375" style="59" customWidth="1"/>
    <col min="1532" max="1532" width="0" style="59" hidden="1" customWidth="1"/>
    <col min="1533" max="1533" width="0.28515625" style="59" customWidth="1"/>
    <col min="1534" max="1535" width="0.140625" style="59" customWidth="1"/>
    <col min="1536" max="1536" width="1.42578125" style="59" customWidth="1"/>
    <col min="1537" max="1537" width="0.140625" style="59" customWidth="1"/>
    <col min="1538" max="1538" width="0" style="59" hidden="1" customWidth="1"/>
    <col min="1539" max="1539" width="0.28515625" style="59" customWidth="1"/>
    <col min="1540" max="1540" width="1.42578125" style="59" customWidth="1"/>
    <col min="1541" max="1541" width="0.42578125" style="59" customWidth="1"/>
    <col min="1542" max="1542" width="0.140625" style="59" customWidth="1"/>
    <col min="1543" max="1543" width="0.42578125" style="59" customWidth="1"/>
    <col min="1544" max="1544" width="0.140625" style="59" customWidth="1"/>
    <col min="1545" max="1546" width="1.42578125" style="59" customWidth="1"/>
    <col min="1547" max="1547" width="0.28515625" style="59" customWidth="1"/>
    <col min="1548" max="1548" width="1.42578125" style="59" customWidth="1"/>
    <col min="1549" max="1549" width="0.42578125" style="59" customWidth="1"/>
    <col min="1550" max="1550" width="0" style="59" hidden="1" customWidth="1"/>
    <col min="1551" max="1551" width="1.42578125" style="59" customWidth="1"/>
    <col min="1552" max="1552" width="0.28515625" style="59" customWidth="1"/>
    <col min="1553" max="1553" width="0.140625" style="59" customWidth="1"/>
    <col min="1554" max="1554" width="0" style="59" hidden="1" customWidth="1"/>
    <col min="1555" max="1555" width="8" style="59" customWidth="1"/>
    <col min="1556" max="1556" width="5.7109375" style="59" customWidth="1"/>
    <col min="1557" max="1557" width="7.28515625" style="59" customWidth="1"/>
    <col min="1558" max="1558" width="4.28515625" style="59" customWidth="1"/>
    <col min="1559" max="1559" width="8.140625" style="59" customWidth="1"/>
    <col min="1560" max="1561" width="7.28515625" style="59" customWidth="1"/>
    <col min="1562" max="1562" width="8.28515625" style="59" customWidth="1"/>
    <col min="1563" max="1563" width="8.7109375" style="59" customWidth="1"/>
    <col min="1564" max="1564" width="6.42578125" style="59" customWidth="1"/>
    <col min="1565" max="1565" width="0" style="59" hidden="1" customWidth="1"/>
    <col min="1566" max="1566" width="10" style="59" customWidth="1"/>
    <col min="1567" max="1567" width="11.140625" style="59" customWidth="1"/>
    <col min="1568" max="1572" width="1.42578125" style="59" customWidth="1"/>
    <col min="1573" max="1573" width="1" style="59" customWidth="1"/>
    <col min="1574" max="1575" width="0" style="59" hidden="1" customWidth="1"/>
    <col min="1576" max="1576" width="8.28515625" style="59" customWidth="1"/>
    <col min="1577" max="1577" width="11" style="59" customWidth="1"/>
    <col min="1578" max="1578" width="9.7109375" style="59" customWidth="1"/>
    <col min="1579" max="1581" width="1.42578125" style="59" customWidth="1"/>
    <col min="1582" max="1582" width="0" style="59" hidden="1" customWidth="1"/>
    <col min="1583" max="1583" width="2.28515625" style="59" customWidth="1"/>
    <col min="1584" max="1586" width="1.42578125" style="59" customWidth="1"/>
    <col min="1587" max="1587" width="0" style="59" hidden="1" customWidth="1"/>
    <col min="1588" max="1588" width="1.42578125" style="59" customWidth="1"/>
    <col min="1589" max="1589" width="0.42578125" style="59" customWidth="1"/>
    <col min="1590" max="1591" width="0.140625" style="59" customWidth="1"/>
    <col min="1592" max="1592" width="0" style="59" hidden="1" customWidth="1"/>
    <col min="1593" max="1593" width="2.7109375" style="59" customWidth="1"/>
    <col min="1594" max="1594" width="3.5703125" style="59" customWidth="1"/>
    <col min="1595" max="1596" width="0.5703125" style="59" customWidth="1"/>
    <col min="1597" max="1597" width="1.42578125" style="59" customWidth="1"/>
    <col min="1598" max="1598" width="0" style="59" hidden="1" customWidth="1"/>
    <col min="1599" max="1600" width="1.42578125" style="59" customWidth="1"/>
    <col min="1601" max="1601" width="3" style="59" customWidth="1"/>
    <col min="1602" max="1602" width="0.140625" style="59" customWidth="1"/>
    <col min="1603" max="1603" width="0.42578125" style="59" customWidth="1"/>
    <col min="1604" max="1604" width="0.28515625" style="59" customWidth="1"/>
    <col min="1605" max="1605" width="1.42578125" style="59" customWidth="1"/>
    <col min="1606" max="1606" width="2.42578125" style="59" customWidth="1"/>
    <col min="1607" max="1607" width="0.28515625" style="59" customWidth="1"/>
    <col min="1608" max="1748" width="1.42578125" style="59"/>
    <col min="1749" max="1749" width="1.42578125" style="59" customWidth="1"/>
    <col min="1750" max="1750" width="0.140625" style="59" customWidth="1"/>
    <col min="1751" max="1751" width="1.42578125" style="59" customWidth="1"/>
    <col min="1752" max="1753" width="0.140625" style="59" customWidth="1"/>
    <col min="1754" max="1754" width="1.42578125" style="59" customWidth="1"/>
    <col min="1755" max="1755" width="0.28515625" style="59" customWidth="1"/>
    <col min="1756" max="1757" width="0" style="59" hidden="1" customWidth="1"/>
    <col min="1758" max="1758" width="1.42578125" style="59" customWidth="1"/>
    <col min="1759" max="1759" width="0" style="59" hidden="1" customWidth="1"/>
    <col min="1760" max="1760" width="1.140625" style="59" customWidth="1"/>
    <col min="1761" max="1761" width="0.140625" style="59" customWidth="1"/>
    <col min="1762" max="1762" width="0.28515625" style="59" customWidth="1"/>
    <col min="1763" max="1773" width="1.42578125" style="59" customWidth="1"/>
    <col min="1774" max="1774" width="0.5703125" style="59" customWidth="1"/>
    <col min="1775" max="1776" width="0" style="59" hidden="1" customWidth="1"/>
    <col min="1777" max="1784" width="1.42578125" style="59" customWidth="1"/>
    <col min="1785" max="1785" width="2.140625" style="59" customWidth="1"/>
    <col min="1786" max="1786" width="0.28515625" style="59" customWidth="1"/>
    <col min="1787" max="1787" width="2.7109375" style="59" customWidth="1"/>
    <col min="1788" max="1788" width="0" style="59" hidden="1" customWidth="1"/>
    <col min="1789" max="1789" width="0.28515625" style="59" customWidth="1"/>
    <col min="1790" max="1791" width="0.140625" style="59" customWidth="1"/>
    <col min="1792" max="1792" width="1.42578125" style="59" customWidth="1"/>
    <col min="1793" max="1793" width="0.140625" style="59" customWidth="1"/>
    <col min="1794" max="1794" width="0" style="59" hidden="1" customWidth="1"/>
    <col min="1795" max="1795" width="0.28515625" style="59" customWidth="1"/>
    <col min="1796" max="1796" width="1.42578125" style="59" customWidth="1"/>
    <col min="1797" max="1797" width="0.42578125" style="59" customWidth="1"/>
    <col min="1798" max="1798" width="0.140625" style="59" customWidth="1"/>
    <col min="1799" max="1799" width="0.42578125" style="59" customWidth="1"/>
    <col min="1800" max="1800" width="0.140625" style="59" customWidth="1"/>
    <col min="1801" max="1802" width="1.42578125" style="59" customWidth="1"/>
    <col min="1803" max="1803" width="0.28515625" style="59" customWidth="1"/>
    <col min="1804" max="1804" width="1.42578125" style="59" customWidth="1"/>
    <col min="1805" max="1805" width="0.42578125" style="59" customWidth="1"/>
    <col min="1806" max="1806" width="0" style="59" hidden="1" customWidth="1"/>
    <col min="1807" max="1807" width="1.42578125" style="59" customWidth="1"/>
    <col min="1808" max="1808" width="0.28515625" style="59" customWidth="1"/>
    <col min="1809" max="1809" width="0.140625" style="59" customWidth="1"/>
    <col min="1810" max="1810" width="0" style="59" hidden="1" customWidth="1"/>
    <col min="1811" max="1811" width="8" style="59" customWidth="1"/>
    <col min="1812" max="1812" width="5.7109375" style="59" customWidth="1"/>
    <col min="1813" max="1813" width="7.28515625" style="59" customWidth="1"/>
    <col min="1814" max="1814" width="4.28515625" style="59" customWidth="1"/>
    <col min="1815" max="1815" width="8.140625" style="59" customWidth="1"/>
    <col min="1816" max="1817" width="7.28515625" style="59" customWidth="1"/>
    <col min="1818" max="1818" width="8.28515625" style="59" customWidth="1"/>
    <col min="1819" max="1819" width="8.7109375" style="59" customWidth="1"/>
    <col min="1820" max="1820" width="6.42578125" style="59" customWidth="1"/>
    <col min="1821" max="1821" width="0" style="59" hidden="1" customWidth="1"/>
    <col min="1822" max="1822" width="10" style="59" customWidth="1"/>
    <col min="1823" max="1823" width="11.140625" style="59" customWidth="1"/>
    <col min="1824" max="1828" width="1.42578125" style="59" customWidth="1"/>
    <col min="1829" max="1829" width="1" style="59" customWidth="1"/>
    <col min="1830" max="1831" width="0" style="59" hidden="1" customWidth="1"/>
    <col min="1832" max="1832" width="8.28515625" style="59" customWidth="1"/>
    <col min="1833" max="1833" width="11" style="59" customWidth="1"/>
    <col min="1834" max="1834" width="9.7109375" style="59" customWidth="1"/>
    <col min="1835" max="1837" width="1.42578125" style="59" customWidth="1"/>
    <col min="1838" max="1838" width="0" style="59" hidden="1" customWidth="1"/>
    <col min="1839" max="1839" width="2.28515625" style="59" customWidth="1"/>
    <col min="1840" max="1842" width="1.42578125" style="59" customWidth="1"/>
    <col min="1843" max="1843" width="0" style="59" hidden="1" customWidth="1"/>
    <col min="1844" max="1844" width="1.42578125" style="59" customWidth="1"/>
    <col min="1845" max="1845" width="0.42578125" style="59" customWidth="1"/>
    <col min="1846" max="1847" width="0.140625" style="59" customWidth="1"/>
    <col min="1848" max="1848" width="0" style="59" hidden="1" customWidth="1"/>
    <col min="1849" max="1849" width="2.7109375" style="59" customWidth="1"/>
    <col min="1850" max="1850" width="3.5703125" style="59" customWidth="1"/>
    <col min="1851" max="1852" width="0.5703125" style="59" customWidth="1"/>
    <col min="1853" max="1853" width="1.42578125" style="59" customWidth="1"/>
    <col min="1854" max="1854" width="0" style="59" hidden="1" customWidth="1"/>
    <col min="1855" max="1856" width="1.42578125" style="59" customWidth="1"/>
    <col min="1857" max="1857" width="3" style="59" customWidth="1"/>
    <col min="1858" max="1858" width="0.140625" style="59" customWidth="1"/>
    <col min="1859" max="1859" width="0.42578125" style="59" customWidth="1"/>
    <col min="1860" max="1860" width="0.28515625" style="59" customWidth="1"/>
    <col min="1861" max="1861" width="1.42578125" style="59" customWidth="1"/>
    <col min="1862" max="1862" width="2.42578125" style="59" customWidth="1"/>
    <col min="1863" max="1863" width="0.28515625" style="59" customWidth="1"/>
    <col min="1864" max="2004" width="1.42578125" style="59"/>
    <col min="2005" max="2005" width="1.42578125" style="59" customWidth="1"/>
    <col min="2006" max="2006" width="0.140625" style="59" customWidth="1"/>
    <col min="2007" max="2007" width="1.42578125" style="59" customWidth="1"/>
    <col min="2008" max="2009" width="0.140625" style="59" customWidth="1"/>
    <col min="2010" max="2010" width="1.42578125" style="59" customWidth="1"/>
    <col min="2011" max="2011" width="0.28515625" style="59" customWidth="1"/>
    <col min="2012" max="2013" width="0" style="59" hidden="1" customWidth="1"/>
    <col min="2014" max="2014" width="1.42578125" style="59" customWidth="1"/>
    <col min="2015" max="2015" width="0" style="59" hidden="1" customWidth="1"/>
    <col min="2016" max="2016" width="1.140625" style="59" customWidth="1"/>
    <col min="2017" max="2017" width="0.140625" style="59" customWidth="1"/>
    <col min="2018" max="2018" width="0.28515625" style="59" customWidth="1"/>
    <col min="2019" max="2029" width="1.42578125" style="59" customWidth="1"/>
    <col min="2030" max="2030" width="0.5703125" style="59" customWidth="1"/>
    <col min="2031" max="2032" width="0" style="59" hidden="1" customWidth="1"/>
    <col min="2033" max="2040" width="1.42578125" style="59" customWidth="1"/>
    <col min="2041" max="2041" width="2.140625" style="59" customWidth="1"/>
    <col min="2042" max="2042" width="0.28515625" style="59" customWidth="1"/>
    <col min="2043" max="2043" width="2.7109375" style="59" customWidth="1"/>
    <col min="2044" max="2044" width="0" style="59" hidden="1" customWidth="1"/>
    <col min="2045" max="2045" width="0.28515625" style="59" customWidth="1"/>
    <col min="2046" max="2047" width="0.140625" style="59" customWidth="1"/>
    <col min="2048" max="2048" width="1.42578125" style="59" customWidth="1"/>
    <col min="2049" max="2049" width="0.140625" style="59" customWidth="1"/>
    <col min="2050" max="2050" width="0" style="59" hidden="1" customWidth="1"/>
    <col min="2051" max="2051" width="0.28515625" style="59" customWidth="1"/>
    <col min="2052" max="2052" width="1.42578125" style="59" customWidth="1"/>
    <col min="2053" max="2053" width="0.42578125" style="59" customWidth="1"/>
    <col min="2054" max="2054" width="0.140625" style="59" customWidth="1"/>
    <col min="2055" max="2055" width="0.42578125" style="59" customWidth="1"/>
    <col min="2056" max="2056" width="0.140625" style="59" customWidth="1"/>
    <col min="2057" max="2058" width="1.42578125" style="59" customWidth="1"/>
    <col min="2059" max="2059" width="0.28515625" style="59" customWidth="1"/>
    <col min="2060" max="2060" width="1.42578125" style="59" customWidth="1"/>
    <col min="2061" max="2061" width="0.42578125" style="59" customWidth="1"/>
    <col min="2062" max="2062" width="0" style="59" hidden="1" customWidth="1"/>
    <col min="2063" max="2063" width="1.42578125" style="59" customWidth="1"/>
    <col min="2064" max="2064" width="0.28515625" style="59" customWidth="1"/>
    <col min="2065" max="2065" width="0.140625" style="59" customWidth="1"/>
    <col min="2066" max="2066" width="0" style="59" hidden="1" customWidth="1"/>
    <col min="2067" max="2067" width="8" style="59" customWidth="1"/>
    <col min="2068" max="2068" width="5.7109375" style="59" customWidth="1"/>
    <col min="2069" max="2069" width="7.28515625" style="59" customWidth="1"/>
    <col min="2070" max="2070" width="4.28515625" style="59" customWidth="1"/>
    <col min="2071" max="2071" width="8.140625" style="59" customWidth="1"/>
    <col min="2072" max="2073" width="7.28515625" style="59" customWidth="1"/>
    <col min="2074" max="2074" width="8.28515625" style="59" customWidth="1"/>
    <col min="2075" max="2075" width="8.7109375" style="59" customWidth="1"/>
    <col min="2076" max="2076" width="6.42578125" style="59" customWidth="1"/>
    <col min="2077" max="2077" width="0" style="59" hidden="1" customWidth="1"/>
    <col min="2078" max="2078" width="10" style="59" customWidth="1"/>
    <col min="2079" max="2079" width="11.140625" style="59" customWidth="1"/>
    <col min="2080" max="2084" width="1.42578125" style="59" customWidth="1"/>
    <col min="2085" max="2085" width="1" style="59" customWidth="1"/>
    <col min="2086" max="2087" width="0" style="59" hidden="1" customWidth="1"/>
    <col min="2088" max="2088" width="8.28515625" style="59" customWidth="1"/>
    <col min="2089" max="2089" width="11" style="59" customWidth="1"/>
    <col min="2090" max="2090" width="9.7109375" style="59" customWidth="1"/>
    <col min="2091" max="2093" width="1.42578125" style="59" customWidth="1"/>
    <col min="2094" max="2094" width="0" style="59" hidden="1" customWidth="1"/>
    <col min="2095" max="2095" width="2.28515625" style="59" customWidth="1"/>
    <col min="2096" max="2098" width="1.42578125" style="59" customWidth="1"/>
    <col min="2099" max="2099" width="0" style="59" hidden="1" customWidth="1"/>
    <col min="2100" max="2100" width="1.42578125" style="59" customWidth="1"/>
    <col min="2101" max="2101" width="0.42578125" style="59" customWidth="1"/>
    <col min="2102" max="2103" width="0.140625" style="59" customWidth="1"/>
    <col min="2104" max="2104" width="0" style="59" hidden="1" customWidth="1"/>
    <col min="2105" max="2105" width="2.7109375" style="59" customWidth="1"/>
    <col min="2106" max="2106" width="3.5703125" style="59" customWidth="1"/>
    <col min="2107" max="2108" width="0.5703125" style="59" customWidth="1"/>
    <col min="2109" max="2109" width="1.42578125" style="59" customWidth="1"/>
    <col min="2110" max="2110" width="0" style="59" hidden="1" customWidth="1"/>
    <col min="2111" max="2112" width="1.42578125" style="59" customWidth="1"/>
    <col min="2113" max="2113" width="3" style="59" customWidth="1"/>
    <col min="2114" max="2114" width="0.140625" style="59" customWidth="1"/>
    <col min="2115" max="2115" width="0.42578125" style="59" customWidth="1"/>
    <col min="2116" max="2116" width="0.28515625" style="59" customWidth="1"/>
    <col min="2117" max="2117" width="1.42578125" style="59" customWidth="1"/>
    <col min="2118" max="2118" width="2.42578125" style="59" customWidth="1"/>
    <col min="2119" max="2119" width="0.28515625" style="59" customWidth="1"/>
    <col min="2120" max="2260" width="1.42578125" style="59"/>
    <col min="2261" max="2261" width="1.42578125" style="59" customWidth="1"/>
    <col min="2262" max="2262" width="0.140625" style="59" customWidth="1"/>
    <col min="2263" max="2263" width="1.42578125" style="59" customWidth="1"/>
    <col min="2264" max="2265" width="0.140625" style="59" customWidth="1"/>
    <col min="2266" max="2266" width="1.42578125" style="59" customWidth="1"/>
    <col min="2267" max="2267" width="0.28515625" style="59" customWidth="1"/>
    <col min="2268" max="2269" width="0" style="59" hidden="1" customWidth="1"/>
    <col min="2270" max="2270" width="1.42578125" style="59" customWidth="1"/>
    <col min="2271" max="2271" width="0" style="59" hidden="1" customWidth="1"/>
    <col min="2272" max="2272" width="1.140625" style="59" customWidth="1"/>
    <col min="2273" max="2273" width="0.140625" style="59" customWidth="1"/>
    <col min="2274" max="2274" width="0.28515625" style="59" customWidth="1"/>
    <col min="2275" max="2285" width="1.42578125" style="59" customWidth="1"/>
    <col min="2286" max="2286" width="0.5703125" style="59" customWidth="1"/>
    <col min="2287" max="2288" width="0" style="59" hidden="1" customWidth="1"/>
    <col min="2289" max="2296" width="1.42578125" style="59" customWidth="1"/>
    <col min="2297" max="2297" width="2.140625" style="59" customWidth="1"/>
    <col min="2298" max="2298" width="0.28515625" style="59" customWidth="1"/>
    <col min="2299" max="2299" width="2.7109375" style="59" customWidth="1"/>
    <col min="2300" max="2300" width="0" style="59" hidden="1" customWidth="1"/>
    <col min="2301" max="2301" width="0.28515625" style="59" customWidth="1"/>
    <col min="2302" max="2303" width="0.140625" style="59" customWidth="1"/>
    <col min="2304" max="2304" width="1.42578125" style="59" customWidth="1"/>
    <col min="2305" max="2305" width="0.140625" style="59" customWidth="1"/>
    <col min="2306" max="2306" width="0" style="59" hidden="1" customWidth="1"/>
    <col min="2307" max="2307" width="0.28515625" style="59" customWidth="1"/>
    <col min="2308" max="2308" width="1.42578125" style="59" customWidth="1"/>
    <col min="2309" max="2309" width="0.42578125" style="59" customWidth="1"/>
    <col min="2310" max="2310" width="0.140625" style="59" customWidth="1"/>
    <col min="2311" max="2311" width="0.42578125" style="59" customWidth="1"/>
    <col min="2312" max="2312" width="0.140625" style="59" customWidth="1"/>
    <col min="2313" max="2314" width="1.42578125" style="59" customWidth="1"/>
    <col min="2315" max="2315" width="0.28515625" style="59" customWidth="1"/>
    <col min="2316" max="2316" width="1.42578125" style="59" customWidth="1"/>
    <col min="2317" max="2317" width="0.42578125" style="59" customWidth="1"/>
    <col min="2318" max="2318" width="0" style="59" hidden="1" customWidth="1"/>
    <col min="2319" max="2319" width="1.42578125" style="59" customWidth="1"/>
    <col min="2320" max="2320" width="0.28515625" style="59" customWidth="1"/>
    <col min="2321" max="2321" width="0.140625" style="59" customWidth="1"/>
    <col min="2322" max="2322" width="0" style="59" hidden="1" customWidth="1"/>
    <col min="2323" max="2323" width="8" style="59" customWidth="1"/>
    <col min="2324" max="2324" width="5.7109375" style="59" customWidth="1"/>
    <col min="2325" max="2325" width="7.28515625" style="59" customWidth="1"/>
    <col min="2326" max="2326" width="4.28515625" style="59" customWidth="1"/>
    <col min="2327" max="2327" width="8.140625" style="59" customWidth="1"/>
    <col min="2328" max="2329" width="7.28515625" style="59" customWidth="1"/>
    <col min="2330" max="2330" width="8.28515625" style="59" customWidth="1"/>
    <col min="2331" max="2331" width="8.7109375" style="59" customWidth="1"/>
    <col min="2332" max="2332" width="6.42578125" style="59" customWidth="1"/>
    <col min="2333" max="2333" width="0" style="59" hidden="1" customWidth="1"/>
    <col min="2334" max="2334" width="10" style="59" customWidth="1"/>
    <col min="2335" max="2335" width="11.140625" style="59" customWidth="1"/>
    <col min="2336" max="2340" width="1.42578125" style="59" customWidth="1"/>
    <col min="2341" max="2341" width="1" style="59" customWidth="1"/>
    <col min="2342" max="2343" width="0" style="59" hidden="1" customWidth="1"/>
    <col min="2344" max="2344" width="8.28515625" style="59" customWidth="1"/>
    <col min="2345" max="2345" width="11" style="59" customWidth="1"/>
    <col min="2346" max="2346" width="9.7109375" style="59" customWidth="1"/>
    <col min="2347" max="2349" width="1.42578125" style="59" customWidth="1"/>
    <col min="2350" max="2350" width="0" style="59" hidden="1" customWidth="1"/>
    <col min="2351" max="2351" width="2.28515625" style="59" customWidth="1"/>
    <col min="2352" max="2354" width="1.42578125" style="59" customWidth="1"/>
    <col min="2355" max="2355" width="0" style="59" hidden="1" customWidth="1"/>
    <col min="2356" max="2356" width="1.42578125" style="59" customWidth="1"/>
    <col min="2357" max="2357" width="0.42578125" style="59" customWidth="1"/>
    <col min="2358" max="2359" width="0.140625" style="59" customWidth="1"/>
    <col min="2360" max="2360" width="0" style="59" hidden="1" customWidth="1"/>
    <col min="2361" max="2361" width="2.7109375" style="59" customWidth="1"/>
    <col min="2362" max="2362" width="3.5703125" style="59" customWidth="1"/>
    <col min="2363" max="2364" width="0.5703125" style="59" customWidth="1"/>
    <col min="2365" max="2365" width="1.42578125" style="59" customWidth="1"/>
    <col min="2366" max="2366" width="0" style="59" hidden="1" customWidth="1"/>
    <col min="2367" max="2368" width="1.42578125" style="59" customWidth="1"/>
    <col min="2369" max="2369" width="3" style="59" customWidth="1"/>
    <col min="2370" max="2370" width="0.140625" style="59" customWidth="1"/>
    <col min="2371" max="2371" width="0.42578125" style="59" customWidth="1"/>
    <col min="2372" max="2372" width="0.28515625" style="59" customWidth="1"/>
    <col min="2373" max="2373" width="1.42578125" style="59" customWidth="1"/>
    <col min="2374" max="2374" width="2.42578125" style="59" customWidth="1"/>
    <col min="2375" max="2375" width="0.28515625" style="59" customWidth="1"/>
    <col min="2376" max="2516" width="1.42578125" style="59"/>
    <col min="2517" max="2517" width="1.42578125" style="59" customWidth="1"/>
    <col min="2518" max="2518" width="0.140625" style="59" customWidth="1"/>
    <col min="2519" max="2519" width="1.42578125" style="59" customWidth="1"/>
    <col min="2520" max="2521" width="0.140625" style="59" customWidth="1"/>
    <col min="2522" max="2522" width="1.42578125" style="59" customWidth="1"/>
    <col min="2523" max="2523" width="0.28515625" style="59" customWidth="1"/>
    <col min="2524" max="2525" width="0" style="59" hidden="1" customWidth="1"/>
    <col min="2526" max="2526" width="1.42578125" style="59" customWidth="1"/>
    <col min="2527" max="2527" width="0" style="59" hidden="1" customWidth="1"/>
    <col min="2528" max="2528" width="1.140625" style="59" customWidth="1"/>
    <col min="2529" max="2529" width="0.140625" style="59" customWidth="1"/>
    <col min="2530" max="2530" width="0.28515625" style="59" customWidth="1"/>
    <col min="2531" max="2541" width="1.42578125" style="59" customWidth="1"/>
    <col min="2542" max="2542" width="0.5703125" style="59" customWidth="1"/>
    <col min="2543" max="2544" width="0" style="59" hidden="1" customWidth="1"/>
    <col min="2545" max="2552" width="1.42578125" style="59" customWidth="1"/>
    <col min="2553" max="2553" width="2.140625" style="59" customWidth="1"/>
    <col min="2554" max="2554" width="0.28515625" style="59" customWidth="1"/>
    <col min="2555" max="2555" width="2.7109375" style="59" customWidth="1"/>
    <col min="2556" max="2556" width="0" style="59" hidden="1" customWidth="1"/>
    <col min="2557" max="2557" width="0.28515625" style="59" customWidth="1"/>
    <col min="2558" max="2559" width="0.140625" style="59" customWidth="1"/>
    <col min="2560" max="2560" width="1.42578125" style="59" customWidth="1"/>
    <col min="2561" max="2561" width="0.140625" style="59" customWidth="1"/>
    <col min="2562" max="2562" width="0" style="59" hidden="1" customWidth="1"/>
    <col min="2563" max="2563" width="0.28515625" style="59" customWidth="1"/>
    <col min="2564" max="2564" width="1.42578125" style="59" customWidth="1"/>
    <col min="2565" max="2565" width="0.42578125" style="59" customWidth="1"/>
    <col min="2566" max="2566" width="0.140625" style="59" customWidth="1"/>
    <col min="2567" max="2567" width="0.42578125" style="59" customWidth="1"/>
    <col min="2568" max="2568" width="0.140625" style="59" customWidth="1"/>
    <col min="2569" max="2570" width="1.42578125" style="59" customWidth="1"/>
    <col min="2571" max="2571" width="0.28515625" style="59" customWidth="1"/>
    <col min="2572" max="2572" width="1.42578125" style="59" customWidth="1"/>
    <col min="2573" max="2573" width="0.42578125" style="59" customWidth="1"/>
    <col min="2574" max="2574" width="0" style="59" hidden="1" customWidth="1"/>
    <col min="2575" max="2575" width="1.42578125" style="59" customWidth="1"/>
    <col min="2576" max="2576" width="0.28515625" style="59" customWidth="1"/>
    <col min="2577" max="2577" width="0.140625" style="59" customWidth="1"/>
    <col min="2578" max="2578" width="0" style="59" hidden="1" customWidth="1"/>
    <col min="2579" max="2579" width="8" style="59" customWidth="1"/>
    <col min="2580" max="2580" width="5.7109375" style="59" customWidth="1"/>
    <col min="2581" max="2581" width="7.28515625" style="59" customWidth="1"/>
    <col min="2582" max="2582" width="4.28515625" style="59" customWidth="1"/>
    <col min="2583" max="2583" width="8.140625" style="59" customWidth="1"/>
    <col min="2584" max="2585" width="7.28515625" style="59" customWidth="1"/>
    <col min="2586" max="2586" width="8.28515625" style="59" customWidth="1"/>
    <col min="2587" max="2587" width="8.7109375" style="59" customWidth="1"/>
    <col min="2588" max="2588" width="6.42578125" style="59" customWidth="1"/>
    <col min="2589" max="2589" width="0" style="59" hidden="1" customWidth="1"/>
    <col min="2590" max="2590" width="10" style="59" customWidth="1"/>
    <col min="2591" max="2591" width="11.140625" style="59" customWidth="1"/>
    <col min="2592" max="2596" width="1.42578125" style="59" customWidth="1"/>
    <col min="2597" max="2597" width="1" style="59" customWidth="1"/>
    <col min="2598" max="2599" width="0" style="59" hidden="1" customWidth="1"/>
    <col min="2600" max="2600" width="8.28515625" style="59" customWidth="1"/>
    <col min="2601" max="2601" width="11" style="59" customWidth="1"/>
    <col min="2602" max="2602" width="9.7109375" style="59" customWidth="1"/>
    <col min="2603" max="2605" width="1.42578125" style="59" customWidth="1"/>
    <col min="2606" max="2606" width="0" style="59" hidden="1" customWidth="1"/>
    <col min="2607" max="2607" width="2.28515625" style="59" customWidth="1"/>
    <col min="2608" max="2610" width="1.42578125" style="59" customWidth="1"/>
    <col min="2611" max="2611" width="0" style="59" hidden="1" customWidth="1"/>
    <col min="2612" max="2612" width="1.42578125" style="59" customWidth="1"/>
    <col min="2613" max="2613" width="0.42578125" style="59" customWidth="1"/>
    <col min="2614" max="2615" width="0.140625" style="59" customWidth="1"/>
    <col min="2616" max="2616" width="0" style="59" hidden="1" customWidth="1"/>
    <col min="2617" max="2617" width="2.7109375" style="59" customWidth="1"/>
    <col min="2618" max="2618" width="3.5703125" style="59" customWidth="1"/>
    <col min="2619" max="2620" width="0.5703125" style="59" customWidth="1"/>
    <col min="2621" max="2621" width="1.42578125" style="59" customWidth="1"/>
    <col min="2622" max="2622" width="0" style="59" hidden="1" customWidth="1"/>
    <col min="2623" max="2624" width="1.42578125" style="59" customWidth="1"/>
    <col min="2625" max="2625" width="3" style="59" customWidth="1"/>
    <col min="2626" max="2626" width="0.140625" style="59" customWidth="1"/>
    <col min="2627" max="2627" width="0.42578125" style="59" customWidth="1"/>
    <col min="2628" max="2628" width="0.28515625" style="59" customWidth="1"/>
    <col min="2629" max="2629" width="1.42578125" style="59" customWidth="1"/>
    <col min="2630" max="2630" width="2.42578125" style="59" customWidth="1"/>
    <col min="2631" max="2631" width="0.28515625" style="59" customWidth="1"/>
    <col min="2632" max="2772" width="1.42578125" style="59"/>
    <col min="2773" max="2773" width="1.42578125" style="59" customWidth="1"/>
    <col min="2774" max="2774" width="0.140625" style="59" customWidth="1"/>
    <col min="2775" max="2775" width="1.42578125" style="59" customWidth="1"/>
    <col min="2776" max="2777" width="0.140625" style="59" customWidth="1"/>
    <col min="2778" max="2778" width="1.42578125" style="59" customWidth="1"/>
    <col min="2779" max="2779" width="0.28515625" style="59" customWidth="1"/>
    <col min="2780" max="2781" width="0" style="59" hidden="1" customWidth="1"/>
    <col min="2782" max="2782" width="1.42578125" style="59" customWidth="1"/>
    <col min="2783" max="2783" width="0" style="59" hidden="1" customWidth="1"/>
    <col min="2784" max="2784" width="1.140625" style="59" customWidth="1"/>
    <col min="2785" max="2785" width="0.140625" style="59" customWidth="1"/>
    <col min="2786" max="2786" width="0.28515625" style="59" customWidth="1"/>
    <col min="2787" max="2797" width="1.42578125" style="59" customWidth="1"/>
    <col min="2798" max="2798" width="0.5703125" style="59" customWidth="1"/>
    <col min="2799" max="2800" width="0" style="59" hidden="1" customWidth="1"/>
    <col min="2801" max="2808" width="1.42578125" style="59" customWidth="1"/>
    <col min="2809" max="2809" width="2.140625" style="59" customWidth="1"/>
    <col min="2810" max="2810" width="0.28515625" style="59" customWidth="1"/>
    <col min="2811" max="2811" width="2.7109375" style="59" customWidth="1"/>
    <col min="2812" max="2812" width="0" style="59" hidden="1" customWidth="1"/>
    <col min="2813" max="2813" width="0.28515625" style="59" customWidth="1"/>
    <col min="2814" max="2815" width="0.140625" style="59" customWidth="1"/>
    <col min="2816" max="2816" width="1.42578125" style="59" customWidth="1"/>
    <col min="2817" max="2817" width="0.140625" style="59" customWidth="1"/>
    <col min="2818" max="2818" width="0" style="59" hidden="1" customWidth="1"/>
    <col min="2819" max="2819" width="0.28515625" style="59" customWidth="1"/>
    <col min="2820" max="2820" width="1.42578125" style="59" customWidth="1"/>
    <col min="2821" max="2821" width="0.42578125" style="59" customWidth="1"/>
    <col min="2822" max="2822" width="0.140625" style="59" customWidth="1"/>
    <col min="2823" max="2823" width="0.42578125" style="59" customWidth="1"/>
    <col min="2824" max="2824" width="0.140625" style="59" customWidth="1"/>
    <col min="2825" max="2826" width="1.42578125" style="59" customWidth="1"/>
    <col min="2827" max="2827" width="0.28515625" style="59" customWidth="1"/>
    <col min="2828" max="2828" width="1.42578125" style="59" customWidth="1"/>
    <col min="2829" max="2829" width="0.42578125" style="59" customWidth="1"/>
    <col min="2830" max="2830" width="0" style="59" hidden="1" customWidth="1"/>
    <col min="2831" max="2831" width="1.42578125" style="59" customWidth="1"/>
    <col min="2832" max="2832" width="0.28515625" style="59" customWidth="1"/>
    <col min="2833" max="2833" width="0.140625" style="59" customWidth="1"/>
    <col min="2834" max="2834" width="0" style="59" hidden="1" customWidth="1"/>
    <col min="2835" max="2835" width="8" style="59" customWidth="1"/>
    <col min="2836" max="2836" width="5.7109375" style="59" customWidth="1"/>
    <col min="2837" max="2837" width="7.28515625" style="59" customWidth="1"/>
    <col min="2838" max="2838" width="4.28515625" style="59" customWidth="1"/>
    <col min="2839" max="2839" width="8.140625" style="59" customWidth="1"/>
    <col min="2840" max="2841" width="7.28515625" style="59" customWidth="1"/>
    <col min="2842" max="2842" width="8.28515625" style="59" customWidth="1"/>
    <col min="2843" max="2843" width="8.7109375" style="59" customWidth="1"/>
    <col min="2844" max="2844" width="6.42578125" style="59" customWidth="1"/>
    <col min="2845" max="2845" width="0" style="59" hidden="1" customWidth="1"/>
    <col min="2846" max="2846" width="10" style="59" customWidth="1"/>
    <col min="2847" max="2847" width="11.140625" style="59" customWidth="1"/>
    <col min="2848" max="2852" width="1.42578125" style="59" customWidth="1"/>
    <col min="2853" max="2853" width="1" style="59" customWidth="1"/>
    <col min="2854" max="2855" width="0" style="59" hidden="1" customWidth="1"/>
    <col min="2856" max="2856" width="8.28515625" style="59" customWidth="1"/>
    <col min="2857" max="2857" width="11" style="59" customWidth="1"/>
    <col min="2858" max="2858" width="9.7109375" style="59" customWidth="1"/>
    <col min="2859" max="2861" width="1.42578125" style="59" customWidth="1"/>
    <col min="2862" max="2862" width="0" style="59" hidden="1" customWidth="1"/>
    <col min="2863" max="2863" width="2.28515625" style="59" customWidth="1"/>
    <col min="2864" max="2866" width="1.42578125" style="59" customWidth="1"/>
    <col min="2867" max="2867" width="0" style="59" hidden="1" customWidth="1"/>
    <col min="2868" max="2868" width="1.42578125" style="59" customWidth="1"/>
    <col min="2869" max="2869" width="0.42578125" style="59" customWidth="1"/>
    <col min="2870" max="2871" width="0.140625" style="59" customWidth="1"/>
    <col min="2872" max="2872" width="0" style="59" hidden="1" customWidth="1"/>
    <col min="2873" max="2873" width="2.7109375" style="59" customWidth="1"/>
    <col min="2874" max="2874" width="3.5703125" style="59" customWidth="1"/>
    <col min="2875" max="2876" width="0.5703125" style="59" customWidth="1"/>
    <col min="2877" max="2877" width="1.42578125" style="59" customWidth="1"/>
    <col min="2878" max="2878" width="0" style="59" hidden="1" customWidth="1"/>
    <col min="2879" max="2880" width="1.42578125" style="59" customWidth="1"/>
    <col min="2881" max="2881" width="3" style="59" customWidth="1"/>
    <col min="2882" max="2882" width="0.140625" style="59" customWidth="1"/>
    <col min="2883" max="2883" width="0.42578125" style="59" customWidth="1"/>
    <col min="2884" max="2884" width="0.28515625" style="59" customWidth="1"/>
    <col min="2885" max="2885" width="1.42578125" style="59" customWidth="1"/>
    <col min="2886" max="2886" width="2.42578125" style="59" customWidth="1"/>
    <col min="2887" max="2887" width="0.28515625" style="59" customWidth="1"/>
    <col min="2888" max="3028" width="1.42578125" style="59"/>
    <col min="3029" max="3029" width="1.42578125" style="59" customWidth="1"/>
    <col min="3030" max="3030" width="0.140625" style="59" customWidth="1"/>
    <col min="3031" max="3031" width="1.42578125" style="59" customWidth="1"/>
    <col min="3032" max="3033" width="0.140625" style="59" customWidth="1"/>
    <col min="3034" max="3034" width="1.42578125" style="59" customWidth="1"/>
    <col min="3035" max="3035" width="0.28515625" style="59" customWidth="1"/>
    <col min="3036" max="3037" width="0" style="59" hidden="1" customWidth="1"/>
    <col min="3038" max="3038" width="1.42578125" style="59" customWidth="1"/>
    <col min="3039" max="3039" width="0" style="59" hidden="1" customWidth="1"/>
    <col min="3040" max="3040" width="1.140625" style="59" customWidth="1"/>
    <col min="3041" max="3041" width="0.140625" style="59" customWidth="1"/>
    <col min="3042" max="3042" width="0.28515625" style="59" customWidth="1"/>
    <col min="3043" max="3053" width="1.42578125" style="59" customWidth="1"/>
    <col min="3054" max="3054" width="0.5703125" style="59" customWidth="1"/>
    <col min="3055" max="3056" width="0" style="59" hidden="1" customWidth="1"/>
    <col min="3057" max="3064" width="1.42578125" style="59" customWidth="1"/>
    <col min="3065" max="3065" width="2.140625" style="59" customWidth="1"/>
    <col min="3066" max="3066" width="0.28515625" style="59" customWidth="1"/>
    <col min="3067" max="3067" width="2.7109375" style="59" customWidth="1"/>
    <col min="3068" max="3068" width="0" style="59" hidden="1" customWidth="1"/>
    <col min="3069" max="3069" width="0.28515625" style="59" customWidth="1"/>
    <col min="3070" max="3071" width="0.140625" style="59" customWidth="1"/>
    <col min="3072" max="3072" width="1.42578125" style="59" customWidth="1"/>
    <col min="3073" max="3073" width="0.140625" style="59" customWidth="1"/>
    <col min="3074" max="3074" width="0" style="59" hidden="1" customWidth="1"/>
    <col min="3075" max="3075" width="0.28515625" style="59" customWidth="1"/>
    <col min="3076" max="3076" width="1.42578125" style="59" customWidth="1"/>
    <col min="3077" max="3077" width="0.42578125" style="59" customWidth="1"/>
    <col min="3078" max="3078" width="0.140625" style="59" customWidth="1"/>
    <col min="3079" max="3079" width="0.42578125" style="59" customWidth="1"/>
    <col min="3080" max="3080" width="0.140625" style="59" customWidth="1"/>
    <col min="3081" max="3082" width="1.42578125" style="59" customWidth="1"/>
    <col min="3083" max="3083" width="0.28515625" style="59" customWidth="1"/>
    <col min="3084" max="3084" width="1.42578125" style="59" customWidth="1"/>
    <col min="3085" max="3085" width="0.42578125" style="59" customWidth="1"/>
    <col min="3086" max="3086" width="0" style="59" hidden="1" customWidth="1"/>
    <col min="3087" max="3087" width="1.42578125" style="59" customWidth="1"/>
    <col min="3088" max="3088" width="0.28515625" style="59" customWidth="1"/>
    <col min="3089" max="3089" width="0.140625" style="59" customWidth="1"/>
    <col min="3090" max="3090" width="0" style="59" hidden="1" customWidth="1"/>
    <col min="3091" max="3091" width="8" style="59" customWidth="1"/>
    <col min="3092" max="3092" width="5.7109375" style="59" customWidth="1"/>
    <col min="3093" max="3093" width="7.28515625" style="59" customWidth="1"/>
    <col min="3094" max="3094" width="4.28515625" style="59" customWidth="1"/>
    <col min="3095" max="3095" width="8.140625" style="59" customWidth="1"/>
    <col min="3096" max="3097" width="7.28515625" style="59" customWidth="1"/>
    <col min="3098" max="3098" width="8.28515625" style="59" customWidth="1"/>
    <col min="3099" max="3099" width="8.7109375" style="59" customWidth="1"/>
    <col min="3100" max="3100" width="6.42578125" style="59" customWidth="1"/>
    <col min="3101" max="3101" width="0" style="59" hidden="1" customWidth="1"/>
    <col min="3102" max="3102" width="10" style="59" customWidth="1"/>
    <col min="3103" max="3103" width="11.140625" style="59" customWidth="1"/>
    <col min="3104" max="3108" width="1.42578125" style="59" customWidth="1"/>
    <col min="3109" max="3109" width="1" style="59" customWidth="1"/>
    <col min="3110" max="3111" width="0" style="59" hidden="1" customWidth="1"/>
    <col min="3112" max="3112" width="8.28515625" style="59" customWidth="1"/>
    <col min="3113" max="3113" width="11" style="59" customWidth="1"/>
    <col min="3114" max="3114" width="9.7109375" style="59" customWidth="1"/>
    <col min="3115" max="3117" width="1.42578125" style="59" customWidth="1"/>
    <col min="3118" max="3118" width="0" style="59" hidden="1" customWidth="1"/>
    <col min="3119" max="3119" width="2.28515625" style="59" customWidth="1"/>
    <col min="3120" max="3122" width="1.42578125" style="59" customWidth="1"/>
    <col min="3123" max="3123" width="0" style="59" hidden="1" customWidth="1"/>
    <col min="3124" max="3124" width="1.42578125" style="59" customWidth="1"/>
    <col min="3125" max="3125" width="0.42578125" style="59" customWidth="1"/>
    <col min="3126" max="3127" width="0.140625" style="59" customWidth="1"/>
    <col min="3128" max="3128" width="0" style="59" hidden="1" customWidth="1"/>
    <col min="3129" max="3129" width="2.7109375" style="59" customWidth="1"/>
    <col min="3130" max="3130" width="3.5703125" style="59" customWidth="1"/>
    <col min="3131" max="3132" width="0.5703125" style="59" customWidth="1"/>
    <col min="3133" max="3133" width="1.42578125" style="59" customWidth="1"/>
    <col min="3134" max="3134" width="0" style="59" hidden="1" customWidth="1"/>
    <col min="3135" max="3136" width="1.42578125" style="59" customWidth="1"/>
    <col min="3137" max="3137" width="3" style="59" customWidth="1"/>
    <col min="3138" max="3138" width="0.140625" style="59" customWidth="1"/>
    <col min="3139" max="3139" width="0.42578125" style="59" customWidth="1"/>
    <col min="3140" max="3140" width="0.28515625" style="59" customWidth="1"/>
    <col min="3141" max="3141" width="1.42578125" style="59" customWidth="1"/>
    <col min="3142" max="3142" width="2.42578125" style="59" customWidth="1"/>
    <col min="3143" max="3143" width="0.28515625" style="59" customWidth="1"/>
    <col min="3144" max="3284" width="1.42578125" style="59"/>
    <col min="3285" max="3285" width="1.42578125" style="59" customWidth="1"/>
    <col min="3286" max="3286" width="0.140625" style="59" customWidth="1"/>
    <col min="3287" max="3287" width="1.42578125" style="59" customWidth="1"/>
    <col min="3288" max="3289" width="0.140625" style="59" customWidth="1"/>
    <col min="3290" max="3290" width="1.42578125" style="59" customWidth="1"/>
    <col min="3291" max="3291" width="0.28515625" style="59" customWidth="1"/>
    <col min="3292" max="3293" width="0" style="59" hidden="1" customWidth="1"/>
    <col min="3294" max="3294" width="1.42578125" style="59" customWidth="1"/>
    <col min="3295" max="3295" width="0" style="59" hidden="1" customWidth="1"/>
    <col min="3296" max="3296" width="1.140625" style="59" customWidth="1"/>
    <col min="3297" max="3297" width="0.140625" style="59" customWidth="1"/>
    <col min="3298" max="3298" width="0.28515625" style="59" customWidth="1"/>
    <col min="3299" max="3309" width="1.42578125" style="59" customWidth="1"/>
    <col min="3310" max="3310" width="0.5703125" style="59" customWidth="1"/>
    <col min="3311" max="3312" width="0" style="59" hidden="1" customWidth="1"/>
    <col min="3313" max="3320" width="1.42578125" style="59" customWidth="1"/>
    <col min="3321" max="3321" width="2.140625" style="59" customWidth="1"/>
    <col min="3322" max="3322" width="0.28515625" style="59" customWidth="1"/>
    <col min="3323" max="3323" width="2.7109375" style="59" customWidth="1"/>
    <col min="3324" max="3324" width="0" style="59" hidden="1" customWidth="1"/>
    <col min="3325" max="3325" width="0.28515625" style="59" customWidth="1"/>
    <col min="3326" max="3327" width="0.140625" style="59" customWidth="1"/>
    <col min="3328" max="3328" width="1.42578125" style="59" customWidth="1"/>
    <col min="3329" max="3329" width="0.140625" style="59" customWidth="1"/>
    <col min="3330" max="3330" width="0" style="59" hidden="1" customWidth="1"/>
    <col min="3331" max="3331" width="0.28515625" style="59" customWidth="1"/>
    <col min="3332" max="3332" width="1.42578125" style="59" customWidth="1"/>
    <col min="3333" max="3333" width="0.42578125" style="59" customWidth="1"/>
    <col min="3334" max="3334" width="0.140625" style="59" customWidth="1"/>
    <col min="3335" max="3335" width="0.42578125" style="59" customWidth="1"/>
    <col min="3336" max="3336" width="0.140625" style="59" customWidth="1"/>
    <col min="3337" max="3338" width="1.42578125" style="59" customWidth="1"/>
    <col min="3339" max="3339" width="0.28515625" style="59" customWidth="1"/>
    <col min="3340" max="3340" width="1.42578125" style="59" customWidth="1"/>
    <col min="3341" max="3341" width="0.42578125" style="59" customWidth="1"/>
    <col min="3342" max="3342" width="0" style="59" hidden="1" customWidth="1"/>
    <col min="3343" max="3343" width="1.42578125" style="59" customWidth="1"/>
    <col min="3344" max="3344" width="0.28515625" style="59" customWidth="1"/>
    <col min="3345" max="3345" width="0.140625" style="59" customWidth="1"/>
    <col min="3346" max="3346" width="0" style="59" hidden="1" customWidth="1"/>
    <col min="3347" max="3347" width="8" style="59" customWidth="1"/>
    <col min="3348" max="3348" width="5.7109375" style="59" customWidth="1"/>
    <col min="3349" max="3349" width="7.28515625" style="59" customWidth="1"/>
    <col min="3350" max="3350" width="4.28515625" style="59" customWidth="1"/>
    <col min="3351" max="3351" width="8.140625" style="59" customWidth="1"/>
    <col min="3352" max="3353" width="7.28515625" style="59" customWidth="1"/>
    <col min="3354" max="3354" width="8.28515625" style="59" customWidth="1"/>
    <col min="3355" max="3355" width="8.7109375" style="59" customWidth="1"/>
    <col min="3356" max="3356" width="6.42578125" style="59" customWidth="1"/>
    <col min="3357" max="3357" width="0" style="59" hidden="1" customWidth="1"/>
    <col min="3358" max="3358" width="10" style="59" customWidth="1"/>
    <col min="3359" max="3359" width="11.140625" style="59" customWidth="1"/>
    <col min="3360" max="3364" width="1.42578125" style="59" customWidth="1"/>
    <col min="3365" max="3365" width="1" style="59" customWidth="1"/>
    <col min="3366" max="3367" width="0" style="59" hidden="1" customWidth="1"/>
    <col min="3368" max="3368" width="8.28515625" style="59" customWidth="1"/>
    <col min="3369" max="3369" width="11" style="59" customWidth="1"/>
    <col min="3370" max="3370" width="9.7109375" style="59" customWidth="1"/>
    <col min="3371" max="3373" width="1.42578125" style="59" customWidth="1"/>
    <col min="3374" max="3374" width="0" style="59" hidden="1" customWidth="1"/>
    <col min="3375" max="3375" width="2.28515625" style="59" customWidth="1"/>
    <col min="3376" max="3378" width="1.42578125" style="59" customWidth="1"/>
    <col min="3379" max="3379" width="0" style="59" hidden="1" customWidth="1"/>
    <col min="3380" max="3380" width="1.42578125" style="59" customWidth="1"/>
    <col min="3381" max="3381" width="0.42578125" style="59" customWidth="1"/>
    <col min="3382" max="3383" width="0.140625" style="59" customWidth="1"/>
    <col min="3384" max="3384" width="0" style="59" hidden="1" customWidth="1"/>
    <col min="3385" max="3385" width="2.7109375" style="59" customWidth="1"/>
    <col min="3386" max="3386" width="3.5703125" style="59" customWidth="1"/>
    <col min="3387" max="3388" width="0.5703125" style="59" customWidth="1"/>
    <col min="3389" max="3389" width="1.42578125" style="59" customWidth="1"/>
    <col min="3390" max="3390" width="0" style="59" hidden="1" customWidth="1"/>
    <col min="3391" max="3392" width="1.42578125" style="59" customWidth="1"/>
    <col min="3393" max="3393" width="3" style="59" customWidth="1"/>
    <col min="3394" max="3394" width="0.140625" style="59" customWidth="1"/>
    <col min="3395" max="3395" width="0.42578125" style="59" customWidth="1"/>
    <col min="3396" max="3396" width="0.28515625" style="59" customWidth="1"/>
    <col min="3397" max="3397" width="1.42578125" style="59" customWidth="1"/>
    <col min="3398" max="3398" width="2.42578125" style="59" customWidth="1"/>
    <col min="3399" max="3399" width="0.28515625" style="59" customWidth="1"/>
    <col min="3400" max="3540" width="1.42578125" style="59"/>
    <col min="3541" max="3541" width="1.42578125" style="59" customWidth="1"/>
    <col min="3542" max="3542" width="0.140625" style="59" customWidth="1"/>
    <col min="3543" max="3543" width="1.42578125" style="59" customWidth="1"/>
    <col min="3544" max="3545" width="0.140625" style="59" customWidth="1"/>
    <col min="3546" max="3546" width="1.42578125" style="59" customWidth="1"/>
    <col min="3547" max="3547" width="0.28515625" style="59" customWidth="1"/>
    <col min="3548" max="3549" width="0" style="59" hidden="1" customWidth="1"/>
    <col min="3550" max="3550" width="1.42578125" style="59" customWidth="1"/>
    <col min="3551" max="3551" width="0" style="59" hidden="1" customWidth="1"/>
    <col min="3552" max="3552" width="1.140625" style="59" customWidth="1"/>
    <col min="3553" max="3553" width="0.140625" style="59" customWidth="1"/>
    <col min="3554" max="3554" width="0.28515625" style="59" customWidth="1"/>
    <col min="3555" max="3565" width="1.42578125" style="59" customWidth="1"/>
    <col min="3566" max="3566" width="0.5703125" style="59" customWidth="1"/>
    <col min="3567" max="3568" width="0" style="59" hidden="1" customWidth="1"/>
    <col min="3569" max="3576" width="1.42578125" style="59" customWidth="1"/>
    <col min="3577" max="3577" width="2.140625" style="59" customWidth="1"/>
    <col min="3578" max="3578" width="0.28515625" style="59" customWidth="1"/>
    <col min="3579" max="3579" width="2.7109375" style="59" customWidth="1"/>
    <col min="3580" max="3580" width="0" style="59" hidden="1" customWidth="1"/>
    <col min="3581" max="3581" width="0.28515625" style="59" customWidth="1"/>
    <col min="3582" max="3583" width="0.140625" style="59" customWidth="1"/>
    <col min="3584" max="3584" width="1.42578125" style="59" customWidth="1"/>
    <col min="3585" max="3585" width="0.140625" style="59" customWidth="1"/>
    <col min="3586" max="3586" width="0" style="59" hidden="1" customWidth="1"/>
    <col min="3587" max="3587" width="0.28515625" style="59" customWidth="1"/>
    <col min="3588" max="3588" width="1.42578125" style="59" customWidth="1"/>
    <col min="3589" max="3589" width="0.42578125" style="59" customWidth="1"/>
    <col min="3590" max="3590" width="0.140625" style="59" customWidth="1"/>
    <col min="3591" max="3591" width="0.42578125" style="59" customWidth="1"/>
    <col min="3592" max="3592" width="0.140625" style="59" customWidth="1"/>
    <col min="3593" max="3594" width="1.42578125" style="59" customWidth="1"/>
    <col min="3595" max="3595" width="0.28515625" style="59" customWidth="1"/>
    <col min="3596" max="3596" width="1.42578125" style="59" customWidth="1"/>
    <col min="3597" max="3597" width="0.42578125" style="59" customWidth="1"/>
    <col min="3598" max="3598" width="0" style="59" hidden="1" customWidth="1"/>
    <col min="3599" max="3599" width="1.42578125" style="59" customWidth="1"/>
    <col min="3600" max="3600" width="0.28515625" style="59" customWidth="1"/>
    <col min="3601" max="3601" width="0.140625" style="59" customWidth="1"/>
    <col min="3602" max="3602" width="0" style="59" hidden="1" customWidth="1"/>
    <col min="3603" max="3603" width="8" style="59" customWidth="1"/>
    <col min="3604" max="3604" width="5.7109375" style="59" customWidth="1"/>
    <col min="3605" max="3605" width="7.28515625" style="59" customWidth="1"/>
    <col min="3606" max="3606" width="4.28515625" style="59" customWidth="1"/>
    <col min="3607" max="3607" width="8.140625" style="59" customWidth="1"/>
    <col min="3608" max="3609" width="7.28515625" style="59" customWidth="1"/>
    <col min="3610" max="3610" width="8.28515625" style="59" customWidth="1"/>
    <col min="3611" max="3611" width="8.7109375" style="59" customWidth="1"/>
    <col min="3612" max="3612" width="6.42578125" style="59" customWidth="1"/>
    <col min="3613" max="3613" width="0" style="59" hidden="1" customWidth="1"/>
    <col min="3614" max="3614" width="10" style="59" customWidth="1"/>
    <col min="3615" max="3615" width="11.140625" style="59" customWidth="1"/>
    <col min="3616" max="3620" width="1.42578125" style="59" customWidth="1"/>
    <col min="3621" max="3621" width="1" style="59" customWidth="1"/>
    <col min="3622" max="3623" width="0" style="59" hidden="1" customWidth="1"/>
    <col min="3624" max="3624" width="8.28515625" style="59" customWidth="1"/>
    <col min="3625" max="3625" width="11" style="59" customWidth="1"/>
    <col min="3626" max="3626" width="9.7109375" style="59" customWidth="1"/>
    <col min="3627" max="3629" width="1.42578125" style="59" customWidth="1"/>
    <col min="3630" max="3630" width="0" style="59" hidden="1" customWidth="1"/>
    <col min="3631" max="3631" width="2.28515625" style="59" customWidth="1"/>
    <col min="3632" max="3634" width="1.42578125" style="59" customWidth="1"/>
    <col min="3635" max="3635" width="0" style="59" hidden="1" customWidth="1"/>
    <col min="3636" max="3636" width="1.42578125" style="59" customWidth="1"/>
    <col min="3637" max="3637" width="0.42578125" style="59" customWidth="1"/>
    <col min="3638" max="3639" width="0.140625" style="59" customWidth="1"/>
    <col min="3640" max="3640" width="0" style="59" hidden="1" customWidth="1"/>
    <col min="3641" max="3641" width="2.7109375" style="59" customWidth="1"/>
    <col min="3642" max="3642" width="3.5703125" style="59" customWidth="1"/>
    <col min="3643" max="3644" width="0.5703125" style="59" customWidth="1"/>
    <col min="3645" max="3645" width="1.42578125" style="59" customWidth="1"/>
    <col min="3646" max="3646" width="0" style="59" hidden="1" customWidth="1"/>
    <col min="3647" max="3648" width="1.42578125" style="59" customWidth="1"/>
    <col min="3649" max="3649" width="3" style="59" customWidth="1"/>
    <col min="3650" max="3650" width="0.140625" style="59" customWidth="1"/>
    <col min="3651" max="3651" width="0.42578125" style="59" customWidth="1"/>
    <col min="3652" max="3652" width="0.28515625" style="59" customWidth="1"/>
    <col min="3653" max="3653" width="1.42578125" style="59" customWidth="1"/>
    <col min="3654" max="3654" width="2.42578125" style="59" customWidth="1"/>
    <col min="3655" max="3655" width="0.28515625" style="59" customWidth="1"/>
    <col min="3656" max="3796" width="1.42578125" style="59"/>
    <col min="3797" max="3797" width="1.42578125" style="59" customWidth="1"/>
    <col min="3798" max="3798" width="0.140625" style="59" customWidth="1"/>
    <col min="3799" max="3799" width="1.42578125" style="59" customWidth="1"/>
    <col min="3800" max="3801" width="0.140625" style="59" customWidth="1"/>
    <col min="3802" max="3802" width="1.42578125" style="59" customWidth="1"/>
    <col min="3803" max="3803" width="0.28515625" style="59" customWidth="1"/>
    <col min="3804" max="3805" width="0" style="59" hidden="1" customWidth="1"/>
    <col min="3806" max="3806" width="1.42578125" style="59" customWidth="1"/>
    <col min="3807" max="3807" width="0" style="59" hidden="1" customWidth="1"/>
    <col min="3808" max="3808" width="1.140625" style="59" customWidth="1"/>
    <col min="3809" max="3809" width="0.140625" style="59" customWidth="1"/>
    <col min="3810" max="3810" width="0.28515625" style="59" customWidth="1"/>
    <col min="3811" max="3821" width="1.42578125" style="59" customWidth="1"/>
    <col min="3822" max="3822" width="0.5703125" style="59" customWidth="1"/>
    <col min="3823" max="3824" width="0" style="59" hidden="1" customWidth="1"/>
    <col min="3825" max="3832" width="1.42578125" style="59" customWidth="1"/>
    <col min="3833" max="3833" width="2.140625" style="59" customWidth="1"/>
    <col min="3834" max="3834" width="0.28515625" style="59" customWidth="1"/>
    <col min="3835" max="3835" width="2.7109375" style="59" customWidth="1"/>
    <col min="3836" max="3836" width="0" style="59" hidden="1" customWidth="1"/>
    <col min="3837" max="3837" width="0.28515625" style="59" customWidth="1"/>
    <col min="3838" max="3839" width="0.140625" style="59" customWidth="1"/>
    <col min="3840" max="3840" width="1.42578125" style="59" customWidth="1"/>
    <col min="3841" max="3841" width="0.140625" style="59" customWidth="1"/>
    <col min="3842" max="3842" width="0" style="59" hidden="1" customWidth="1"/>
    <col min="3843" max="3843" width="0.28515625" style="59" customWidth="1"/>
    <col min="3844" max="3844" width="1.42578125" style="59" customWidth="1"/>
    <col min="3845" max="3845" width="0.42578125" style="59" customWidth="1"/>
    <col min="3846" max="3846" width="0.140625" style="59" customWidth="1"/>
    <col min="3847" max="3847" width="0.42578125" style="59" customWidth="1"/>
    <col min="3848" max="3848" width="0.140625" style="59" customWidth="1"/>
    <col min="3849" max="3850" width="1.42578125" style="59" customWidth="1"/>
    <col min="3851" max="3851" width="0.28515625" style="59" customWidth="1"/>
    <col min="3852" max="3852" width="1.42578125" style="59" customWidth="1"/>
    <col min="3853" max="3853" width="0.42578125" style="59" customWidth="1"/>
    <col min="3854" max="3854" width="0" style="59" hidden="1" customWidth="1"/>
    <col min="3855" max="3855" width="1.42578125" style="59" customWidth="1"/>
    <col min="3856" max="3856" width="0.28515625" style="59" customWidth="1"/>
    <col min="3857" max="3857" width="0.140625" style="59" customWidth="1"/>
    <col min="3858" max="3858" width="0" style="59" hidden="1" customWidth="1"/>
    <col min="3859" max="3859" width="8" style="59" customWidth="1"/>
    <col min="3860" max="3860" width="5.7109375" style="59" customWidth="1"/>
    <col min="3861" max="3861" width="7.28515625" style="59" customWidth="1"/>
    <col min="3862" max="3862" width="4.28515625" style="59" customWidth="1"/>
    <col min="3863" max="3863" width="8.140625" style="59" customWidth="1"/>
    <col min="3864" max="3865" width="7.28515625" style="59" customWidth="1"/>
    <col min="3866" max="3866" width="8.28515625" style="59" customWidth="1"/>
    <col min="3867" max="3867" width="8.7109375" style="59" customWidth="1"/>
    <col min="3868" max="3868" width="6.42578125" style="59" customWidth="1"/>
    <col min="3869" max="3869" width="0" style="59" hidden="1" customWidth="1"/>
    <col min="3870" max="3870" width="10" style="59" customWidth="1"/>
    <col min="3871" max="3871" width="11.140625" style="59" customWidth="1"/>
    <col min="3872" max="3876" width="1.42578125" style="59" customWidth="1"/>
    <col min="3877" max="3877" width="1" style="59" customWidth="1"/>
    <col min="3878" max="3879" width="0" style="59" hidden="1" customWidth="1"/>
    <col min="3880" max="3880" width="8.28515625" style="59" customWidth="1"/>
    <col min="3881" max="3881" width="11" style="59" customWidth="1"/>
    <col min="3882" max="3882" width="9.7109375" style="59" customWidth="1"/>
    <col min="3883" max="3885" width="1.42578125" style="59" customWidth="1"/>
    <col min="3886" max="3886" width="0" style="59" hidden="1" customWidth="1"/>
    <col min="3887" max="3887" width="2.28515625" style="59" customWidth="1"/>
    <col min="3888" max="3890" width="1.42578125" style="59" customWidth="1"/>
    <col min="3891" max="3891" width="0" style="59" hidden="1" customWidth="1"/>
    <col min="3892" max="3892" width="1.42578125" style="59" customWidth="1"/>
    <col min="3893" max="3893" width="0.42578125" style="59" customWidth="1"/>
    <col min="3894" max="3895" width="0.140625" style="59" customWidth="1"/>
    <col min="3896" max="3896" width="0" style="59" hidden="1" customWidth="1"/>
    <col min="3897" max="3897" width="2.7109375" style="59" customWidth="1"/>
    <col min="3898" max="3898" width="3.5703125" style="59" customWidth="1"/>
    <col min="3899" max="3900" width="0.5703125" style="59" customWidth="1"/>
    <col min="3901" max="3901" width="1.42578125" style="59" customWidth="1"/>
    <col min="3902" max="3902" width="0" style="59" hidden="1" customWidth="1"/>
    <col min="3903" max="3904" width="1.42578125" style="59" customWidth="1"/>
    <col min="3905" max="3905" width="3" style="59" customWidth="1"/>
    <col min="3906" max="3906" width="0.140625" style="59" customWidth="1"/>
    <col min="3907" max="3907" width="0.42578125" style="59" customWidth="1"/>
    <col min="3908" max="3908" width="0.28515625" style="59" customWidth="1"/>
    <col min="3909" max="3909" width="1.42578125" style="59" customWidth="1"/>
    <col min="3910" max="3910" width="2.42578125" style="59" customWidth="1"/>
    <col min="3911" max="3911" width="0.28515625" style="59" customWidth="1"/>
    <col min="3912" max="4052" width="1.42578125" style="59"/>
    <col min="4053" max="4053" width="1.42578125" style="59" customWidth="1"/>
    <col min="4054" max="4054" width="0.140625" style="59" customWidth="1"/>
    <col min="4055" max="4055" width="1.42578125" style="59" customWidth="1"/>
    <col min="4056" max="4057" width="0.140625" style="59" customWidth="1"/>
    <col min="4058" max="4058" width="1.42578125" style="59" customWidth="1"/>
    <col min="4059" max="4059" width="0.28515625" style="59" customWidth="1"/>
    <col min="4060" max="4061" width="0" style="59" hidden="1" customWidth="1"/>
    <col min="4062" max="4062" width="1.42578125" style="59" customWidth="1"/>
    <col min="4063" max="4063" width="0" style="59" hidden="1" customWidth="1"/>
    <col min="4064" max="4064" width="1.140625" style="59" customWidth="1"/>
    <col min="4065" max="4065" width="0.140625" style="59" customWidth="1"/>
    <col min="4066" max="4066" width="0.28515625" style="59" customWidth="1"/>
    <col min="4067" max="4077" width="1.42578125" style="59" customWidth="1"/>
    <col min="4078" max="4078" width="0.5703125" style="59" customWidth="1"/>
    <col min="4079" max="4080" width="0" style="59" hidden="1" customWidth="1"/>
    <col min="4081" max="4088" width="1.42578125" style="59" customWidth="1"/>
    <col min="4089" max="4089" width="2.140625" style="59" customWidth="1"/>
    <col min="4090" max="4090" width="0.28515625" style="59" customWidth="1"/>
    <col min="4091" max="4091" width="2.7109375" style="59" customWidth="1"/>
    <col min="4092" max="4092" width="0" style="59" hidden="1" customWidth="1"/>
    <col min="4093" max="4093" width="0.28515625" style="59" customWidth="1"/>
    <col min="4094" max="4095" width="0.140625" style="59" customWidth="1"/>
    <col min="4096" max="4096" width="1.42578125" style="59" customWidth="1"/>
    <col min="4097" max="4097" width="0.140625" style="59" customWidth="1"/>
    <col min="4098" max="4098" width="0" style="59" hidden="1" customWidth="1"/>
    <col min="4099" max="4099" width="0.28515625" style="59" customWidth="1"/>
    <col min="4100" max="4100" width="1.42578125" style="59" customWidth="1"/>
    <col min="4101" max="4101" width="0.42578125" style="59" customWidth="1"/>
    <col min="4102" max="4102" width="0.140625" style="59" customWidth="1"/>
    <col min="4103" max="4103" width="0.42578125" style="59" customWidth="1"/>
    <col min="4104" max="4104" width="0.140625" style="59" customWidth="1"/>
    <col min="4105" max="4106" width="1.42578125" style="59" customWidth="1"/>
    <col min="4107" max="4107" width="0.28515625" style="59" customWidth="1"/>
    <col min="4108" max="4108" width="1.42578125" style="59" customWidth="1"/>
    <col min="4109" max="4109" width="0.42578125" style="59" customWidth="1"/>
    <col min="4110" max="4110" width="0" style="59" hidden="1" customWidth="1"/>
    <col min="4111" max="4111" width="1.42578125" style="59" customWidth="1"/>
    <col min="4112" max="4112" width="0.28515625" style="59" customWidth="1"/>
    <col min="4113" max="4113" width="0.140625" style="59" customWidth="1"/>
    <col min="4114" max="4114" width="0" style="59" hidden="1" customWidth="1"/>
    <col min="4115" max="4115" width="8" style="59" customWidth="1"/>
    <col min="4116" max="4116" width="5.7109375" style="59" customWidth="1"/>
    <col min="4117" max="4117" width="7.28515625" style="59" customWidth="1"/>
    <col min="4118" max="4118" width="4.28515625" style="59" customWidth="1"/>
    <col min="4119" max="4119" width="8.140625" style="59" customWidth="1"/>
    <col min="4120" max="4121" width="7.28515625" style="59" customWidth="1"/>
    <col min="4122" max="4122" width="8.28515625" style="59" customWidth="1"/>
    <col min="4123" max="4123" width="8.7109375" style="59" customWidth="1"/>
    <col min="4124" max="4124" width="6.42578125" style="59" customWidth="1"/>
    <col min="4125" max="4125" width="0" style="59" hidden="1" customWidth="1"/>
    <col min="4126" max="4126" width="10" style="59" customWidth="1"/>
    <col min="4127" max="4127" width="11.140625" style="59" customWidth="1"/>
    <col min="4128" max="4132" width="1.42578125" style="59" customWidth="1"/>
    <col min="4133" max="4133" width="1" style="59" customWidth="1"/>
    <col min="4134" max="4135" width="0" style="59" hidden="1" customWidth="1"/>
    <col min="4136" max="4136" width="8.28515625" style="59" customWidth="1"/>
    <col min="4137" max="4137" width="11" style="59" customWidth="1"/>
    <col min="4138" max="4138" width="9.7109375" style="59" customWidth="1"/>
    <col min="4139" max="4141" width="1.42578125" style="59" customWidth="1"/>
    <col min="4142" max="4142" width="0" style="59" hidden="1" customWidth="1"/>
    <col min="4143" max="4143" width="2.28515625" style="59" customWidth="1"/>
    <col min="4144" max="4146" width="1.42578125" style="59" customWidth="1"/>
    <col min="4147" max="4147" width="0" style="59" hidden="1" customWidth="1"/>
    <col min="4148" max="4148" width="1.42578125" style="59" customWidth="1"/>
    <col min="4149" max="4149" width="0.42578125" style="59" customWidth="1"/>
    <col min="4150" max="4151" width="0.140625" style="59" customWidth="1"/>
    <col min="4152" max="4152" width="0" style="59" hidden="1" customWidth="1"/>
    <col min="4153" max="4153" width="2.7109375" style="59" customWidth="1"/>
    <col min="4154" max="4154" width="3.5703125" style="59" customWidth="1"/>
    <col min="4155" max="4156" width="0.5703125" style="59" customWidth="1"/>
    <col min="4157" max="4157" width="1.42578125" style="59" customWidth="1"/>
    <col min="4158" max="4158" width="0" style="59" hidden="1" customWidth="1"/>
    <col min="4159" max="4160" width="1.42578125" style="59" customWidth="1"/>
    <col min="4161" max="4161" width="3" style="59" customWidth="1"/>
    <col min="4162" max="4162" width="0.140625" style="59" customWidth="1"/>
    <col min="4163" max="4163" width="0.42578125" style="59" customWidth="1"/>
    <col min="4164" max="4164" width="0.28515625" style="59" customWidth="1"/>
    <col min="4165" max="4165" width="1.42578125" style="59" customWidth="1"/>
    <col min="4166" max="4166" width="2.42578125" style="59" customWidth="1"/>
    <col min="4167" max="4167" width="0.28515625" style="59" customWidth="1"/>
    <col min="4168" max="4308" width="1.42578125" style="59"/>
    <col min="4309" max="4309" width="1.42578125" style="59" customWidth="1"/>
    <col min="4310" max="4310" width="0.140625" style="59" customWidth="1"/>
    <col min="4311" max="4311" width="1.42578125" style="59" customWidth="1"/>
    <col min="4312" max="4313" width="0.140625" style="59" customWidth="1"/>
    <col min="4314" max="4314" width="1.42578125" style="59" customWidth="1"/>
    <col min="4315" max="4315" width="0.28515625" style="59" customWidth="1"/>
    <col min="4316" max="4317" width="0" style="59" hidden="1" customWidth="1"/>
    <col min="4318" max="4318" width="1.42578125" style="59" customWidth="1"/>
    <col min="4319" max="4319" width="0" style="59" hidden="1" customWidth="1"/>
    <col min="4320" max="4320" width="1.140625" style="59" customWidth="1"/>
    <col min="4321" max="4321" width="0.140625" style="59" customWidth="1"/>
    <col min="4322" max="4322" width="0.28515625" style="59" customWidth="1"/>
    <col min="4323" max="4333" width="1.42578125" style="59" customWidth="1"/>
    <col min="4334" max="4334" width="0.5703125" style="59" customWidth="1"/>
    <col min="4335" max="4336" width="0" style="59" hidden="1" customWidth="1"/>
    <col min="4337" max="4344" width="1.42578125" style="59" customWidth="1"/>
    <col min="4345" max="4345" width="2.140625" style="59" customWidth="1"/>
    <col min="4346" max="4346" width="0.28515625" style="59" customWidth="1"/>
    <col min="4347" max="4347" width="2.7109375" style="59" customWidth="1"/>
    <col min="4348" max="4348" width="0" style="59" hidden="1" customWidth="1"/>
    <col min="4349" max="4349" width="0.28515625" style="59" customWidth="1"/>
    <col min="4350" max="4351" width="0.140625" style="59" customWidth="1"/>
    <col min="4352" max="4352" width="1.42578125" style="59" customWidth="1"/>
    <col min="4353" max="4353" width="0.140625" style="59" customWidth="1"/>
    <col min="4354" max="4354" width="0" style="59" hidden="1" customWidth="1"/>
    <col min="4355" max="4355" width="0.28515625" style="59" customWidth="1"/>
    <col min="4356" max="4356" width="1.42578125" style="59" customWidth="1"/>
    <col min="4357" max="4357" width="0.42578125" style="59" customWidth="1"/>
    <col min="4358" max="4358" width="0.140625" style="59" customWidth="1"/>
    <col min="4359" max="4359" width="0.42578125" style="59" customWidth="1"/>
    <col min="4360" max="4360" width="0.140625" style="59" customWidth="1"/>
    <col min="4361" max="4362" width="1.42578125" style="59" customWidth="1"/>
    <col min="4363" max="4363" width="0.28515625" style="59" customWidth="1"/>
    <col min="4364" max="4364" width="1.42578125" style="59" customWidth="1"/>
    <col min="4365" max="4365" width="0.42578125" style="59" customWidth="1"/>
    <col min="4366" max="4366" width="0" style="59" hidden="1" customWidth="1"/>
    <col min="4367" max="4367" width="1.42578125" style="59" customWidth="1"/>
    <col min="4368" max="4368" width="0.28515625" style="59" customWidth="1"/>
    <col min="4369" max="4369" width="0.140625" style="59" customWidth="1"/>
    <col min="4370" max="4370" width="0" style="59" hidden="1" customWidth="1"/>
    <col min="4371" max="4371" width="8" style="59" customWidth="1"/>
    <col min="4372" max="4372" width="5.7109375" style="59" customWidth="1"/>
    <col min="4373" max="4373" width="7.28515625" style="59" customWidth="1"/>
    <col min="4374" max="4374" width="4.28515625" style="59" customWidth="1"/>
    <col min="4375" max="4375" width="8.140625" style="59" customWidth="1"/>
    <col min="4376" max="4377" width="7.28515625" style="59" customWidth="1"/>
    <col min="4378" max="4378" width="8.28515625" style="59" customWidth="1"/>
    <col min="4379" max="4379" width="8.7109375" style="59" customWidth="1"/>
    <col min="4380" max="4380" width="6.42578125" style="59" customWidth="1"/>
    <col min="4381" max="4381" width="0" style="59" hidden="1" customWidth="1"/>
    <col min="4382" max="4382" width="10" style="59" customWidth="1"/>
    <col min="4383" max="4383" width="11.140625" style="59" customWidth="1"/>
    <col min="4384" max="4388" width="1.42578125" style="59" customWidth="1"/>
    <col min="4389" max="4389" width="1" style="59" customWidth="1"/>
    <col min="4390" max="4391" width="0" style="59" hidden="1" customWidth="1"/>
    <col min="4392" max="4392" width="8.28515625" style="59" customWidth="1"/>
    <col min="4393" max="4393" width="11" style="59" customWidth="1"/>
    <col min="4394" max="4394" width="9.7109375" style="59" customWidth="1"/>
    <col min="4395" max="4397" width="1.42578125" style="59" customWidth="1"/>
    <col min="4398" max="4398" width="0" style="59" hidden="1" customWidth="1"/>
    <col min="4399" max="4399" width="2.28515625" style="59" customWidth="1"/>
    <col min="4400" max="4402" width="1.42578125" style="59" customWidth="1"/>
    <col min="4403" max="4403" width="0" style="59" hidden="1" customWidth="1"/>
    <col min="4404" max="4404" width="1.42578125" style="59" customWidth="1"/>
    <col min="4405" max="4405" width="0.42578125" style="59" customWidth="1"/>
    <col min="4406" max="4407" width="0.140625" style="59" customWidth="1"/>
    <col min="4408" max="4408" width="0" style="59" hidden="1" customWidth="1"/>
    <col min="4409" max="4409" width="2.7109375" style="59" customWidth="1"/>
    <col min="4410" max="4410" width="3.5703125" style="59" customWidth="1"/>
    <col min="4411" max="4412" width="0.5703125" style="59" customWidth="1"/>
    <col min="4413" max="4413" width="1.42578125" style="59" customWidth="1"/>
    <col min="4414" max="4414" width="0" style="59" hidden="1" customWidth="1"/>
    <col min="4415" max="4416" width="1.42578125" style="59" customWidth="1"/>
    <col min="4417" max="4417" width="3" style="59" customWidth="1"/>
    <col min="4418" max="4418" width="0.140625" style="59" customWidth="1"/>
    <col min="4419" max="4419" width="0.42578125" style="59" customWidth="1"/>
    <col min="4420" max="4420" width="0.28515625" style="59" customWidth="1"/>
    <col min="4421" max="4421" width="1.42578125" style="59" customWidth="1"/>
    <col min="4422" max="4422" width="2.42578125" style="59" customWidth="1"/>
    <col min="4423" max="4423" width="0.28515625" style="59" customWidth="1"/>
    <col min="4424" max="4564" width="1.42578125" style="59"/>
    <col min="4565" max="4565" width="1.42578125" style="59" customWidth="1"/>
    <col min="4566" max="4566" width="0.140625" style="59" customWidth="1"/>
    <col min="4567" max="4567" width="1.42578125" style="59" customWidth="1"/>
    <col min="4568" max="4569" width="0.140625" style="59" customWidth="1"/>
    <col min="4570" max="4570" width="1.42578125" style="59" customWidth="1"/>
    <col min="4571" max="4571" width="0.28515625" style="59" customWidth="1"/>
    <col min="4572" max="4573" width="0" style="59" hidden="1" customWidth="1"/>
    <col min="4574" max="4574" width="1.42578125" style="59" customWidth="1"/>
    <col min="4575" max="4575" width="0" style="59" hidden="1" customWidth="1"/>
    <col min="4576" max="4576" width="1.140625" style="59" customWidth="1"/>
    <col min="4577" max="4577" width="0.140625" style="59" customWidth="1"/>
    <col min="4578" max="4578" width="0.28515625" style="59" customWidth="1"/>
    <col min="4579" max="4589" width="1.42578125" style="59" customWidth="1"/>
    <col min="4590" max="4590" width="0.5703125" style="59" customWidth="1"/>
    <col min="4591" max="4592" width="0" style="59" hidden="1" customWidth="1"/>
    <col min="4593" max="4600" width="1.42578125" style="59" customWidth="1"/>
    <col min="4601" max="4601" width="2.140625" style="59" customWidth="1"/>
    <col min="4602" max="4602" width="0.28515625" style="59" customWidth="1"/>
    <col min="4603" max="4603" width="2.7109375" style="59" customWidth="1"/>
    <col min="4604" max="4604" width="0" style="59" hidden="1" customWidth="1"/>
    <col min="4605" max="4605" width="0.28515625" style="59" customWidth="1"/>
    <col min="4606" max="4607" width="0.140625" style="59" customWidth="1"/>
    <col min="4608" max="4608" width="1.42578125" style="59" customWidth="1"/>
    <col min="4609" max="4609" width="0.140625" style="59" customWidth="1"/>
    <col min="4610" max="4610" width="0" style="59" hidden="1" customWidth="1"/>
    <col min="4611" max="4611" width="0.28515625" style="59" customWidth="1"/>
    <col min="4612" max="4612" width="1.42578125" style="59" customWidth="1"/>
    <col min="4613" max="4613" width="0.42578125" style="59" customWidth="1"/>
    <col min="4614" max="4614" width="0.140625" style="59" customWidth="1"/>
    <col min="4615" max="4615" width="0.42578125" style="59" customWidth="1"/>
    <col min="4616" max="4616" width="0.140625" style="59" customWidth="1"/>
    <col min="4617" max="4618" width="1.42578125" style="59" customWidth="1"/>
    <col min="4619" max="4619" width="0.28515625" style="59" customWidth="1"/>
    <col min="4620" max="4620" width="1.42578125" style="59" customWidth="1"/>
    <col min="4621" max="4621" width="0.42578125" style="59" customWidth="1"/>
    <col min="4622" max="4622" width="0" style="59" hidden="1" customWidth="1"/>
    <col min="4623" max="4623" width="1.42578125" style="59" customWidth="1"/>
    <col min="4624" max="4624" width="0.28515625" style="59" customWidth="1"/>
    <col min="4625" max="4625" width="0.140625" style="59" customWidth="1"/>
    <col min="4626" max="4626" width="0" style="59" hidden="1" customWidth="1"/>
    <col min="4627" max="4627" width="8" style="59" customWidth="1"/>
    <col min="4628" max="4628" width="5.7109375" style="59" customWidth="1"/>
    <col min="4629" max="4629" width="7.28515625" style="59" customWidth="1"/>
    <col min="4630" max="4630" width="4.28515625" style="59" customWidth="1"/>
    <col min="4631" max="4631" width="8.140625" style="59" customWidth="1"/>
    <col min="4632" max="4633" width="7.28515625" style="59" customWidth="1"/>
    <col min="4634" max="4634" width="8.28515625" style="59" customWidth="1"/>
    <col min="4635" max="4635" width="8.7109375" style="59" customWidth="1"/>
    <col min="4636" max="4636" width="6.42578125" style="59" customWidth="1"/>
    <col min="4637" max="4637" width="0" style="59" hidden="1" customWidth="1"/>
    <col min="4638" max="4638" width="10" style="59" customWidth="1"/>
    <col min="4639" max="4639" width="11.140625" style="59" customWidth="1"/>
    <col min="4640" max="4644" width="1.42578125" style="59" customWidth="1"/>
    <col min="4645" max="4645" width="1" style="59" customWidth="1"/>
    <col min="4646" max="4647" width="0" style="59" hidden="1" customWidth="1"/>
    <col min="4648" max="4648" width="8.28515625" style="59" customWidth="1"/>
    <col min="4649" max="4649" width="11" style="59" customWidth="1"/>
    <col min="4650" max="4650" width="9.7109375" style="59" customWidth="1"/>
    <col min="4651" max="4653" width="1.42578125" style="59" customWidth="1"/>
    <col min="4654" max="4654" width="0" style="59" hidden="1" customWidth="1"/>
    <col min="4655" max="4655" width="2.28515625" style="59" customWidth="1"/>
    <col min="4656" max="4658" width="1.42578125" style="59" customWidth="1"/>
    <col min="4659" max="4659" width="0" style="59" hidden="1" customWidth="1"/>
    <col min="4660" max="4660" width="1.42578125" style="59" customWidth="1"/>
    <col min="4661" max="4661" width="0.42578125" style="59" customWidth="1"/>
    <col min="4662" max="4663" width="0.140625" style="59" customWidth="1"/>
    <col min="4664" max="4664" width="0" style="59" hidden="1" customWidth="1"/>
    <col min="4665" max="4665" width="2.7109375" style="59" customWidth="1"/>
    <col min="4666" max="4666" width="3.5703125" style="59" customWidth="1"/>
    <col min="4667" max="4668" width="0.5703125" style="59" customWidth="1"/>
    <col min="4669" max="4669" width="1.42578125" style="59" customWidth="1"/>
    <col min="4670" max="4670" width="0" style="59" hidden="1" customWidth="1"/>
    <col min="4671" max="4672" width="1.42578125" style="59" customWidth="1"/>
    <col min="4673" max="4673" width="3" style="59" customWidth="1"/>
    <col min="4674" max="4674" width="0.140625" style="59" customWidth="1"/>
    <col min="4675" max="4675" width="0.42578125" style="59" customWidth="1"/>
    <col min="4676" max="4676" width="0.28515625" style="59" customWidth="1"/>
    <col min="4677" max="4677" width="1.42578125" style="59" customWidth="1"/>
    <col min="4678" max="4678" width="2.42578125" style="59" customWidth="1"/>
    <col min="4679" max="4679" width="0.28515625" style="59" customWidth="1"/>
    <col min="4680" max="4820" width="1.42578125" style="59"/>
    <col min="4821" max="4821" width="1.42578125" style="59" customWidth="1"/>
    <col min="4822" max="4822" width="0.140625" style="59" customWidth="1"/>
    <col min="4823" max="4823" width="1.42578125" style="59" customWidth="1"/>
    <col min="4824" max="4825" width="0.140625" style="59" customWidth="1"/>
    <col min="4826" max="4826" width="1.42578125" style="59" customWidth="1"/>
    <col min="4827" max="4827" width="0.28515625" style="59" customWidth="1"/>
    <col min="4828" max="4829" width="0" style="59" hidden="1" customWidth="1"/>
    <col min="4830" max="4830" width="1.42578125" style="59" customWidth="1"/>
    <col min="4831" max="4831" width="0" style="59" hidden="1" customWidth="1"/>
    <col min="4832" max="4832" width="1.140625" style="59" customWidth="1"/>
    <col min="4833" max="4833" width="0.140625" style="59" customWidth="1"/>
    <col min="4834" max="4834" width="0.28515625" style="59" customWidth="1"/>
    <col min="4835" max="4845" width="1.42578125" style="59" customWidth="1"/>
    <col min="4846" max="4846" width="0.5703125" style="59" customWidth="1"/>
    <col min="4847" max="4848" width="0" style="59" hidden="1" customWidth="1"/>
    <col min="4849" max="4856" width="1.42578125" style="59" customWidth="1"/>
    <col min="4857" max="4857" width="2.140625" style="59" customWidth="1"/>
    <col min="4858" max="4858" width="0.28515625" style="59" customWidth="1"/>
    <col min="4859" max="4859" width="2.7109375" style="59" customWidth="1"/>
    <col min="4860" max="4860" width="0" style="59" hidden="1" customWidth="1"/>
    <col min="4861" max="4861" width="0.28515625" style="59" customWidth="1"/>
    <col min="4862" max="4863" width="0.140625" style="59" customWidth="1"/>
    <col min="4864" max="4864" width="1.42578125" style="59" customWidth="1"/>
    <col min="4865" max="4865" width="0.140625" style="59" customWidth="1"/>
    <col min="4866" max="4866" width="0" style="59" hidden="1" customWidth="1"/>
    <col min="4867" max="4867" width="0.28515625" style="59" customWidth="1"/>
    <col min="4868" max="4868" width="1.42578125" style="59" customWidth="1"/>
    <col min="4869" max="4869" width="0.42578125" style="59" customWidth="1"/>
    <col min="4870" max="4870" width="0.140625" style="59" customWidth="1"/>
    <col min="4871" max="4871" width="0.42578125" style="59" customWidth="1"/>
    <col min="4872" max="4872" width="0.140625" style="59" customWidth="1"/>
    <col min="4873" max="4874" width="1.42578125" style="59" customWidth="1"/>
    <col min="4875" max="4875" width="0.28515625" style="59" customWidth="1"/>
    <col min="4876" max="4876" width="1.42578125" style="59" customWidth="1"/>
    <col min="4877" max="4877" width="0.42578125" style="59" customWidth="1"/>
    <col min="4878" max="4878" width="0" style="59" hidden="1" customWidth="1"/>
    <col min="4879" max="4879" width="1.42578125" style="59" customWidth="1"/>
    <col min="4880" max="4880" width="0.28515625" style="59" customWidth="1"/>
    <col min="4881" max="4881" width="0.140625" style="59" customWidth="1"/>
    <col min="4882" max="4882" width="0" style="59" hidden="1" customWidth="1"/>
    <col min="4883" max="4883" width="8" style="59" customWidth="1"/>
    <col min="4884" max="4884" width="5.7109375" style="59" customWidth="1"/>
    <col min="4885" max="4885" width="7.28515625" style="59" customWidth="1"/>
    <col min="4886" max="4886" width="4.28515625" style="59" customWidth="1"/>
    <col min="4887" max="4887" width="8.140625" style="59" customWidth="1"/>
    <col min="4888" max="4889" width="7.28515625" style="59" customWidth="1"/>
    <col min="4890" max="4890" width="8.28515625" style="59" customWidth="1"/>
    <col min="4891" max="4891" width="8.7109375" style="59" customWidth="1"/>
    <col min="4892" max="4892" width="6.42578125" style="59" customWidth="1"/>
    <col min="4893" max="4893" width="0" style="59" hidden="1" customWidth="1"/>
    <col min="4894" max="4894" width="10" style="59" customWidth="1"/>
    <col min="4895" max="4895" width="11.140625" style="59" customWidth="1"/>
    <col min="4896" max="4900" width="1.42578125" style="59" customWidth="1"/>
    <col min="4901" max="4901" width="1" style="59" customWidth="1"/>
    <col min="4902" max="4903" width="0" style="59" hidden="1" customWidth="1"/>
    <col min="4904" max="4904" width="8.28515625" style="59" customWidth="1"/>
    <col min="4905" max="4905" width="11" style="59" customWidth="1"/>
    <col min="4906" max="4906" width="9.7109375" style="59" customWidth="1"/>
    <col min="4907" max="4909" width="1.42578125" style="59" customWidth="1"/>
    <col min="4910" max="4910" width="0" style="59" hidden="1" customWidth="1"/>
    <col min="4911" max="4911" width="2.28515625" style="59" customWidth="1"/>
    <col min="4912" max="4914" width="1.42578125" style="59" customWidth="1"/>
    <col min="4915" max="4915" width="0" style="59" hidden="1" customWidth="1"/>
    <col min="4916" max="4916" width="1.42578125" style="59" customWidth="1"/>
    <col min="4917" max="4917" width="0.42578125" style="59" customWidth="1"/>
    <col min="4918" max="4919" width="0.140625" style="59" customWidth="1"/>
    <col min="4920" max="4920" width="0" style="59" hidden="1" customWidth="1"/>
    <col min="4921" max="4921" width="2.7109375" style="59" customWidth="1"/>
    <col min="4922" max="4922" width="3.5703125" style="59" customWidth="1"/>
    <col min="4923" max="4924" width="0.5703125" style="59" customWidth="1"/>
    <col min="4925" max="4925" width="1.42578125" style="59" customWidth="1"/>
    <col min="4926" max="4926" width="0" style="59" hidden="1" customWidth="1"/>
    <col min="4927" max="4928" width="1.42578125" style="59" customWidth="1"/>
    <col min="4929" max="4929" width="3" style="59" customWidth="1"/>
    <col min="4930" max="4930" width="0.140625" style="59" customWidth="1"/>
    <col min="4931" max="4931" width="0.42578125" style="59" customWidth="1"/>
    <col min="4932" max="4932" width="0.28515625" style="59" customWidth="1"/>
    <col min="4933" max="4933" width="1.42578125" style="59" customWidth="1"/>
    <col min="4934" max="4934" width="2.42578125" style="59" customWidth="1"/>
    <col min="4935" max="4935" width="0.28515625" style="59" customWidth="1"/>
    <col min="4936" max="5076" width="1.42578125" style="59"/>
    <col min="5077" max="5077" width="1.42578125" style="59" customWidth="1"/>
    <col min="5078" max="5078" width="0.140625" style="59" customWidth="1"/>
    <col min="5079" max="5079" width="1.42578125" style="59" customWidth="1"/>
    <col min="5080" max="5081" width="0.140625" style="59" customWidth="1"/>
    <col min="5082" max="5082" width="1.42578125" style="59" customWidth="1"/>
    <col min="5083" max="5083" width="0.28515625" style="59" customWidth="1"/>
    <col min="5084" max="5085" width="0" style="59" hidden="1" customWidth="1"/>
    <col min="5086" max="5086" width="1.42578125" style="59" customWidth="1"/>
    <col min="5087" max="5087" width="0" style="59" hidden="1" customWidth="1"/>
    <col min="5088" max="5088" width="1.140625" style="59" customWidth="1"/>
    <col min="5089" max="5089" width="0.140625" style="59" customWidth="1"/>
    <col min="5090" max="5090" width="0.28515625" style="59" customWidth="1"/>
    <col min="5091" max="5101" width="1.42578125" style="59" customWidth="1"/>
    <col min="5102" max="5102" width="0.5703125" style="59" customWidth="1"/>
    <col min="5103" max="5104" width="0" style="59" hidden="1" customWidth="1"/>
    <col min="5105" max="5112" width="1.42578125" style="59" customWidth="1"/>
    <col min="5113" max="5113" width="2.140625" style="59" customWidth="1"/>
    <col min="5114" max="5114" width="0.28515625" style="59" customWidth="1"/>
    <col min="5115" max="5115" width="2.7109375" style="59" customWidth="1"/>
    <col min="5116" max="5116" width="0" style="59" hidden="1" customWidth="1"/>
    <col min="5117" max="5117" width="0.28515625" style="59" customWidth="1"/>
    <col min="5118" max="5119" width="0.140625" style="59" customWidth="1"/>
    <col min="5120" max="5120" width="1.42578125" style="59" customWidth="1"/>
    <col min="5121" max="5121" width="0.140625" style="59" customWidth="1"/>
    <col min="5122" max="5122" width="0" style="59" hidden="1" customWidth="1"/>
    <col min="5123" max="5123" width="0.28515625" style="59" customWidth="1"/>
    <col min="5124" max="5124" width="1.42578125" style="59" customWidth="1"/>
    <col min="5125" max="5125" width="0.42578125" style="59" customWidth="1"/>
    <col min="5126" max="5126" width="0.140625" style="59" customWidth="1"/>
    <col min="5127" max="5127" width="0.42578125" style="59" customWidth="1"/>
    <col min="5128" max="5128" width="0.140625" style="59" customWidth="1"/>
    <col min="5129" max="5130" width="1.42578125" style="59" customWidth="1"/>
    <col min="5131" max="5131" width="0.28515625" style="59" customWidth="1"/>
    <col min="5132" max="5132" width="1.42578125" style="59" customWidth="1"/>
    <col min="5133" max="5133" width="0.42578125" style="59" customWidth="1"/>
    <col min="5134" max="5134" width="0" style="59" hidden="1" customWidth="1"/>
    <col min="5135" max="5135" width="1.42578125" style="59" customWidth="1"/>
    <col min="5136" max="5136" width="0.28515625" style="59" customWidth="1"/>
    <col min="5137" max="5137" width="0.140625" style="59" customWidth="1"/>
    <col min="5138" max="5138" width="0" style="59" hidden="1" customWidth="1"/>
    <col min="5139" max="5139" width="8" style="59" customWidth="1"/>
    <col min="5140" max="5140" width="5.7109375" style="59" customWidth="1"/>
    <col min="5141" max="5141" width="7.28515625" style="59" customWidth="1"/>
    <col min="5142" max="5142" width="4.28515625" style="59" customWidth="1"/>
    <col min="5143" max="5143" width="8.140625" style="59" customWidth="1"/>
    <col min="5144" max="5145" width="7.28515625" style="59" customWidth="1"/>
    <col min="5146" max="5146" width="8.28515625" style="59" customWidth="1"/>
    <col min="5147" max="5147" width="8.7109375" style="59" customWidth="1"/>
    <col min="5148" max="5148" width="6.42578125" style="59" customWidth="1"/>
    <col min="5149" max="5149" width="0" style="59" hidden="1" customWidth="1"/>
    <col min="5150" max="5150" width="10" style="59" customWidth="1"/>
    <col min="5151" max="5151" width="11.140625" style="59" customWidth="1"/>
    <col min="5152" max="5156" width="1.42578125" style="59" customWidth="1"/>
    <col min="5157" max="5157" width="1" style="59" customWidth="1"/>
    <col min="5158" max="5159" width="0" style="59" hidden="1" customWidth="1"/>
    <col min="5160" max="5160" width="8.28515625" style="59" customWidth="1"/>
    <col min="5161" max="5161" width="11" style="59" customWidth="1"/>
    <col min="5162" max="5162" width="9.7109375" style="59" customWidth="1"/>
    <col min="5163" max="5165" width="1.42578125" style="59" customWidth="1"/>
    <col min="5166" max="5166" width="0" style="59" hidden="1" customWidth="1"/>
    <col min="5167" max="5167" width="2.28515625" style="59" customWidth="1"/>
    <col min="5168" max="5170" width="1.42578125" style="59" customWidth="1"/>
    <col min="5171" max="5171" width="0" style="59" hidden="1" customWidth="1"/>
    <col min="5172" max="5172" width="1.42578125" style="59" customWidth="1"/>
    <col min="5173" max="5173" width="0.42578125" style="59" customWidth="1"/>
    <col min="5174" max="5175" width="0.140625" style="59" customWidth="1"/>
    <col min="5176" max="5176" width="0" style="59" hidden="1" customWidth="1"/>
    <col min="5177" max="5177" width="2.7109375" style="59" customWidth="1"/>
    <col min="5178" max="5178" width="3.5703125" style="59" customWidth="1"/>
    <col min="5179" max="5180" width="0.5703125" style="59" customWidth="1"/>
    <col min="5181" max="5181" width="1.42578125" style="59" customWidth="1"/>
    <col min="5182" max="5182" width="0" style="59" hidden="1" customWidth="1"/>
    <col min="5183" max="5184" width="1.42578125" style="59" customWidth="1"/>
    <col min="5185" max="5185" width="3" style="59" customWidth="1"/>
    <col min="5186" max="5186" width="0.140625" style="59" customWidth="1"/>
    <col min="5187" max="5187" width="0.42578125" style="59" customWidth="1"/>
    <col min="5188" max="5188" width="0.28515625" style="59" customWidth="1"/>
    <col min="5189" max="5189" width="1.42578125" style="59" customWidth="1"/>
    <col min="5190" max="5190" width="2.42578125" style="59" customWidth="1"/>
    <col min="5191" max="5191" width="0.28515625" style="59" customWidth="1"/>
    <col min="5192" max="5332" width="1.42578125" style="59"/>
    <col min="5333" max="5333" width="1.42578125" style="59" customWidth="1"/>
    <col min="5334" max="5334" width="0.140625" style="59" customWidth="1"/>
    <col min="5335" max="5335" width="1.42578125" style="59" customWidth="1"/>
    <col min="5336" max="5337" width="0.140625" style="59" customWidth="1"/>
    <col min="5338" max="5338" width="1.42578125" style="59" customWidth="1"/>
    <col min="5339" max="5339" width="0.28515625" style="59" customWidth="1"/>
    <col min="5340" max="5341" width="0" style="59" hidden="1" customWidth="1"/>
    <col min="5342" max="5342" width="1.42578125" style="59" customWidth="1"/>
    <col min="5343" max="5343" width="0" style="59" hidden="1" customWidth="1"/>
    <col min="5344" max="5344" width="1.140625" style="59" customWidth="1"/>
    <col min="5345" max="5345" width="0.140625" style="59" customWidth="1"/>
    <col min="5346" max="5346" width="0.28515625" style="59" customWidth="1"/>
    <col min="5347" max="5357" width="1.42578125" style="59" customWidth="1"/>
    <col min="5358" max="5358" width="0.5703125" style="59" customWidth="1"/>
    <col min="5359" max="5360" width="0" style="59" hidden="1" customWidth="1"/>
    <col min="5361" max="5368" width="1.42578125" style="59" customWidth="1"/>
    <col min="5369" max="5369" width="2.140625" style="59" customWidth="1"/>
    <col min="5370" max="5370" width="0.28515625" style="59" customWidth="1"/>
    <col min="5371" max="5371" width="2.7109375" style="59" customWidth="1"/>
    <col min="5372" max="5372" width="0" style="59" hidden="1" customWidth="1"/>
    <col min="5373" max="5373" width="0.28515625" style="59" customWidth="1"/>
    <col min="5374" max="5375" width="0.140625" style="59" customWidth="1"/>
    <col min="5376" max="5376" width="1.42578125" style="59" customWidth="1"/>
    <col min="5377" max="5377" width="0.140625" style="59" customWidth="1"/>
    <col min="5378" max="5378" width="0" style="59" hidden="1" customWidth="1"/>
    <col min="5379" max="5379" width="0.28515625" style="59" customWidth="1"/>
    <col min="5380" max="5380" width="1.42578125" style="59" customWidth="1"/>
    <col min="5381" max="5381" width="0.42578125" style="59" customWidth="1"/>
    <col min="5382" max="5382" width="0.140625" style="59" customWidth="1"/>
    <col min="5383" max="5383" width="0.42578125" style="59" customWidth="1"/>
    <col min="5384" max="5384" width="0.140625" style="59" customWidth="1"/>
    <col min="5385" max="5386" width="1.42578125" style="59" customWidth="1"/>
    <col min="5387" max="5387" width="0.28515625" style="59" customWidth="1"/>
    <col min="5388" max="5388" width="1.42578125" style="59" customWidth="1"/>
    <col min="5389" max="5389" width="0.42578125" style="59" customWidth="1"/>
    <col min="5390" max="5390" width="0" style="59" hidden="1" customWidth="1"/>
    <col min="5391" max="5391" width="1.42578125" style="59" customWidth="1"/>
    <col min="5392" max="5392" width="0.28515625" style="59" customWidth="1"/>
    <col min="5393" max="5393" width="0.140625" style="59" customWidth="1"/>
    <col min="5394" max="5394" width="0" style="59" hidden="1" customWidth="1"/>
    <col min="5395" max="5395" width="8" style="59" customWidth="1"/>
    <col min="5396" max="5396" width="5.7109375" style="59" customWidth="1"/>
    <col min="5397" max="5397" width="7.28515625" style="59" customWidth="1"/>
    <col min="5398" max="5398" width="4.28515625" style="59" customWidth="1"/>
    <col min="5399" max="5399" width="8.140625" style="59" customWidth="1"/>
    <col min="5400" max="5401" width="7.28515625" style="59" customWidth="1"/>
    <col min="5402" max="5402" width="8.28515625" style="59" customWidth="1"/>
    <col min="5403" max="5403" width="8.7109375" style="59" customWidth="1"/>
    <col min="5404" max="5404" width="6.42578125" style="59" customWidth="1"/>
    <col min="5405" max="5405" width="0" style="59" hidden="1" customWidth="1"/>
    <col min="5406" max="5406" width="10" style="59" customWidth="1"/>
    <col min="5407" max="5407" width="11.140625" style="59" customWidth="1"/>
    <col min="5408" max="5412" width="1.42578125" style="59" customWidth="1"/>
    <col min="5413" max="5413" width="1" style="59" customWidth="1"/>
    <col min="5414" max="5415" width="0" style="59" hidden="1" customWidth="1"/>
    <col min="5416" max="5416" width="8.28515625" style="59" customWidth="1"/>
    <col min="5417" max="5417" width="11" style="59" customWidth="1"/>
    <col min="5418" max="5418" width="9.7109375" style="59" customWidth="1"/>
    <col min="5419" max="5421" width="1.42578125" style="59" customWidth="1"/>
    <col min="5422" max="5422" width="0" style="59" hidden="1" customWidth="1"/>
    <col min="5423" max="5423" width="2.28515625" style="59" customWidth="1"/>
    <col min="5424" max="5426" width="1.42578125" style="59" customWidth="1"/>
    <col min="5427" max="5427" width="0" style="59" hidden="1" customWidth="1"/>
    <col min="5428" max="5428" width="1.42578125" style="59" customWidth="1"/>
    <col min="5429" max="5429" width="0.42578125" style="59" customWidth="1"/>
    <col min="5430" max="5431" width="0.140625" style="59" customWidth="1"/>
    <col min="5432" max="5432" width="0" style="59" hidden="1" customWidth="1"/>
    <col min="5433" max="5433" width="2.7109375" style="59" customWidth="1"/>
    <col min="5434" max="5434" width="3.5703125" style="59" customWidth="1"/>
    <col min="5435" max="5436" width="0.5703125" style="59" customWidth="1"/>
    <col min="5437" max="5437" width="1.42578125" style="59" customWidth="1"/>
    <col min="5438" max="5438" width="0" style="59" hidden="1" customWidth="1"/>
    <col min="5439" max="5440" width="1.42578125" style="59" customWidth="1"/>
    <col min="5441" max="5441" width="3" style="59" customWidth="1"/>
    <col min="5442" max="5442" width="0.140625" style="59" customWidth="1"/>
    <col min="5443" max="5443" width="0.42578125" style="59" customWidth="1"/>
    <col min="5444" max="5444" width="0.28515625" style="59" customWidth="1"/>
    <col min="5445" max="5445" width="1.42578125" style="59" customWidth="1"/>
    <col min="5446" max="5446" width="2.42578125" style="59" customWidth="1"/>
    <col min="5447" max="5447" width="0.28515625" style="59" customWidth="1"/>
    <col min="5448" max="5588" width="1.42578125" style="59"/>
    <col min="5589" max="5589" width="1.42578125" style="59" customWidth="1"/>
    <col min="5590" max="5590" width="0.140625" style="59" customWidth="1"/>
    <col min="5591" max="5591" width="1.42578125" style="59" customWidth="1"/>
    <col min="5592" max="5593" width="0.140625" style="59" customWidth="1"/>
    <col min="5594" max="5594" width="1.42578125" style="59" customWidth="1"/>
    <col min="5595" max="5595" width="0.28515625" style="59" customWidth="1"/>
    <col min="5596" max="5597" width="0" style="59" hidden="1" customWidth="1"/>
    <col min="5598" max="5598" width="1.42578125" style="59" customWidth="1"/>
    <col min="5599" max="5599" width="0" style="59" hidden="1" customWidth="1"/>
    <col min="5600" max="5600" width="1.140625" style="59" customWidth="1"/>
    <col min="5601" max="5601" width="0.140625" style="59" customWidth="1"/>
    <col min="5602" max="5602" width="0.28515625" style="59" customWidth="1"/>
    <col min="5603" max="5613" width="1.42578125" style="59" customWidth="1"/>
    <col min="5614" max="5614" width="0.5703125" style="59" customWidth="1"/>
    <col min="5615" max="5616" width="0" style="59" hidden="1" customWidth="1"/>
    <col min="5617" max="5624" width="1.42578125" style="59" customWidth="1"/>
    <col min="5625" max="5625" width="2.140625" style="59" customWidth="1"/>
    <col min="5626" max="5626" width="0.28515625" style="59" customWidth="1"/>
    <col min="5627" max="5627" width="2.7109375" style="59" customWidth="1"/>
    <col min="5628" max="5628" width="0" style="59" hidden="1" customWidth="1"/>
    <col min="5629" max="5629" width="0.28515625" style="59" customWidth="1"/>
    <col min="5630" max="5631" width="0.140625" style="59" customWidth="1"/>
    <col min="5632" max="5632" width="1.42578125" style="59" customWidth="1"/>
    <col min="5633" max="5633" width="0.140625" style="59" customWidth="1"/>
    <col min="5634" max="5634" width="0" style="59" hidden="1" customWidth="1"/>
    <col min="5635" max="5635" width="0.28515625" style="59" customWidth="1"/>
    <col min="5636" max="5636" width="1.42578125" style="59" customWidth="1"/>
    <col min="5637" max="5637" width="0.42578125" style="59" customWidth="1"/>
    <col min="5638" max="5638" width="0.140625" style="59" customWidth="1"/>
    <col min="5639" max="5639" width="0.42578125" style="59" customWidth="1"/>
    <col min="5640" max="5640" width="0.140625" style="59" customWidth="1"/>
    <col min="5641" max="5642" width="1.42578125" style="59" customWidth="1"/>
    <col min="5643" max="5643" width="0.28515625" style="59" customWidth="1"/>
    <col min="5644" max="5644" width="1.42578125" style="59" customWidth="1"/>
    <col min="5645" max="5645" width="0.42578125" style="59" customWidth="1"/>
    <col min="5646" max="5646" width="0" style="59" hidden="1" customWidth="1"/>
    <col min="5647" max="5647" width="1.42578125" style="59" customWidth="1"/>
    <col min="5648" max="5648" width="0.28515625" style="59" customWidth="1"/>
    <col min="5649" max="5649" width="0.140625" style="59" customWidth="1"/>
    <col min="5650" max="5650" width="0" style="59" hidden="1" customWidth="1"/>
    <col min="5651" max="5651" width="8" style="59" customWidth="1"/>
    <col min="5652" max="5652" width="5.7109375" style="59" customWidth="1"/>
    <col min="5653" max="5653" width="7.28515625" style="59" customWidth="1"/>
    <col min="5654" max="5654" width="4.28515625" style="59" customWidth="1"/>
    <col min="5655" max="5655" width="8.140625" style="59" customWidth="1"/>
    <col min="5656" max="5657" width="7.28515625" style="59" customWidth="1"/>
    <col min="5658" max="5658" width="8.28515625" style="59" customWidth="1"/>
    <col min="5659" max="5659" width="8.7109375" style="59" customWidth="1"/>
    <col min="5660" max="5660" width="6.42578125" style="59" customWidth="1"/>
    <col min="5661" max="5661" width="0" style="59" hidden="1" customWidth="1"/>
    <col min="5662" max="5662" width="10" style="59" customWidth="1"/>
    <col min="5663" max="5663" width="11.140625" style="59" customWidth="1"/>
    <col min="5664" max="5668" width="1.42578125" style="59" customWidth="1"/>
    <col min="5669" max="5669" width="1" style="59" customWidth="1"/>
    <col min="5670" max="5671" width="0" style="59" hidden="1" customWidth="1"/>
    <col min="5672" max="5672" width="8.28515625" style="59" customWidth="1"/>
    <col min="5673" max="5673" width="11" style="59" customWidth="1"/>
    <col min="5674" max="5674" width="9.7109375" style="59" customWidth="1"/>
    <col min="5675" max="5677" width="1.42578125" style="59" customWidth="1"/>
    <col min="5678" max="5678" width="0" style="59" hidden="1" customWidth="1"/>
    <col min="5679" max="5679" width="2.28515625" style="59" customWidth="1"/>
    <col min="5680" max="5682" width="1.42578125" style="59" customWidth="1"/>
    <col min="5683" max="5683" width="0" style="59" hidden="1" customWidth="1"/>
    <col min="5684" max="5684" width="1.42578125" style="59" customWidth="1"/>
    <col min="5685" max="5685" width="0.42578125" style="59" customWidth="1"/>
    <col min="5686" max="5687" width="0.140625" style="59" customWidth="1"/>
    <col min="5688" max="5688" width="0" style="59" hidden="1" customWidth="1"/>
    <col min="5689" max="5689" width="2.7109375" style="59" customWidth="1"/>
    <col min="5690" max="5690" width="3.5703125" style="59" customWidth="1"/>
    <col min="5691" max="5692" width="0.5703125" style="59" customWidth="1"/>
    <col min="5693" max="5693" width="1.42578125" style="59" customWidth="1"/>
    <col min="5694" max="5694" width="0" style="59" hidden="1" customWidth="1"/>
    <col min="5695" max="5696" width="1.42578125" style="59" customWidth="1"/>
    <col min="5697" max="5697" width="3" style="59" customWidth="1"/>
    <col min="5698" max="5698" width="0.140625" style="59" customWidth="1"/>
    <col min="5699" max="5699" width="0.42578125" style="59" customWidth="1"/>
    <col min="5700" max="5700" width="0.28515625" style="59" customWidth="1"/>
    <col min="5701" max="5701" width="1.42578125" style="59" customWidth="1"/>
    <col min="5702" max="5702" width="2.42578125" style="59" customWidth="1"/>
    <col min="5703" max="5703" width="0.28515625" style="59" customWidth="1"/>
    <col min="5704" max="5844" width="1.42578125" style="59"/>
    <col min="5845" max="5845" width="1.42578125" style="59" customWidth="1"/>
    <col min="5846" max="5846" width="0.140625" style="59" customWidth="1"/>
    <col min="5847" max="5847" width="1.42578125" style="59" customWidth="1"/>
    <col min="5848" max="5849" width="0.140625" style="59" customWidth="1"/>
    <col min="5850" max="5850" width="1.42578125" style="59" customWidth="1"/>
    <col min="5851" max="5851" width="0.28515625" style="59" customWidth="1"/>
    <col min="5852" max="5853" width="0" style="59" hidden="1" customWidth="1"/>
    <col min="5854" max="5854" width="1.42578125" style="59" customWidth="1"/>
    <col min="5855" max="5855" width="0" style="59" hidden="1" customWidth="1"/>
    <col min="5856" max="5856" width="1.140625" style="59" customWidth="1"/>
    <col min="5857" max="5857" width="0.140625" style="59" customWidth="1"/>
    <col min="5858" max="5858" width="0.28515625" style="59" customWidth="1"/>
    <col min="5859" max="5869" width="1.42578125" style="59" customWidth="1"/>
    <col min="5870" max="5870" width="0.5703125" style="59" customWidth="1"/>
    <col min="5871" max="5872" width="0" style="59" hidden="1" customWidth="1"/>
    <col min="5873" max="5880" width="1.42578125" style="59" customWidth="1"/>
    <col min="5881" max="5881" width="2.140625" style="59" customWidth="1"/>
    <col min="5882" max="5882" width="0.28515625" style="59" customWidth="1"/>
    <col min="5883" max="5883" width="2.7109375" style="59" customWidth="1"/>
    <col min="5884" max="5884" width="0" style="59" hidden="1" customWidth="1"/>
    <col min="5885" max="5885" width="0.28515625" style="59" customWidth="1"/>
    <col min="5886" max="5887" width="0.140625" style="59" customWidth="1"/>
    <col min="5888" max="5888" width="1.42578125" style="59" customWidth="1"/>
    <col min="5889" max="5889" width="0.140625" style="59" customWidth="1"/>
    <col min="5890" max="5890" width="0" style="59" hidden="1" customWidth="1"/>
    <col min="5891" max="5891" width="0.28515625" style="59" customWidth="1"/>
    <col min="5892" max="5892" width="1.42578125" style="59" customWidth="1"/>
    <col min="5893" max="5893" width="0.42578125" style="59" customWidth="1"/>
    <col min="5894" max="5894" width="0.140625" style="59" customWidth="1"/>
    <col min="5895" max="5895" width="0.42578125" style="59" customWidth="1"/>
    <col min="5896" max="5896" width="0.140625" style="59" customWidth="1"/>
    <col min="5897" max="5898" width="1.42578125" style="59" customWidth="1"/>
    <col min="5899" max="5899" width="0.28515625" style="59" customWidth="1"/>
    <col min="5900" max="5900" width="1.42578125" style="59" customWidth="1"/>
    <col min="5901" max="5901" width="0.42578125" style="59" customWidth="1"/>
    <col min="5902" max="5902" width="0" style="59" hidden="1" customWidth="1"/>
    <col min="5903" max="5903" width="1.42578125" style="59" customWidth="1"/>
    <col min="5904" max="5904" width="0.28515625" style="59" customWidth="1"/>
    <col min="5905" max="5905" width="0.140625" style="59" customWidth="1"/>
    <col min="5906" max="5906" width="0" style="59" hidden="1" customWidth="1"/>
    <col min="5907" max="5907" width="8" style="59" customWidth="1"/>
    <col min="5908" max="5908" width="5.7109375" style="59" customWidth="1"/>
    <col min="5909" max="5909" width="7.28515625" style="59" customWidth="1"/>
    <col min="5910" max="5910" width="4.28515625" style="59" customWidth="1"/>
    <col min="5911" max="5911" width="8.140625" style="59" customWidth="1"/>
    <col min="5912" max="5913" width="7.28515625" style="59" customWidth="1"/>
    <col min="5914" max="5914" width="8.28515625" style="59" customWidth="1"/>
    <col min="5915" max="5915" width="8.7109375" style="59" customWidth="1"/>
    <col min="5916" max="5916" width="6.42578125" style="59" customWidth="1"/>
    <col min="5917" max="5917" width="0" style="59" hidden="1" customWidth="1"/>
    <col min="5918" max="5918" width="10" style="59" customWidth="1"/>
    <col min="5919" max="5919" width="11.140625" style="59" customWidth="1"/>
    <col min="5920" max="5924" width="1.42578125" style="59" customWidth="1"/>
    <col min="5925" max="5925" width="1" style="59" customWidth="1"/>
    <col min="5926" max="5927" width="0" style="59" hidden="1" customWidth="1"/>
    <col min="5928" max="5928" width="8.28515625" style="59" customWidth="1"/>
    <col min="5929" max="5929" width="11" style="59" customWidth="1"/>
    <col min="5930" max="5930" width="9.7109375" style="59" customWidth="1"/>
    <col min="5931" max="5933" width="1.42578125" style="59" customWidth="1"/>
    <col min="5934" max="5934" width="0" style="59" hidden="1" customWidth="1"/>
    <col min="5935" max="5935" width="2.28515625" style="59" customWidth="1"/>
    <col min="5936" max="5938" width="1.42578125" style="59" customWidth="1"/>
    <col min="5939" max="5939" width="0" style="59" hidden="1" customWidth="1"/>
    <col min="5940" max="5940" width="1.42578125" style="59" customWidth="1"/>
    <col min="5941" max="5941" width="0.42578125" style="59" customWidth="1"/>
    <col min="5942" max="5943" width="0.140625" style="59" customWidth="1"/>
    <col min="5944" max="5944" width="0" style="59" hidden="1" customWidth="1"/>
    <col min="5945" max="5945" width="2.7109375" style="59" customWidth="1"/>
    <col min="5946" max="5946" width="3.5703125" style="59" customWidth="1"/>
    <col min="5947" max="5948" width="0.5703125" style="59" customWidth="1"/>
    <col min="5949" max="5949" width="1.42578125" style="59" customWidth="1"/>
    <col min="5950" max="5950" width="0" style="59" hidden="1" customWidth="1"/>
    <col min="5951" max="5952" width="1.42578125" style="59" customWidth="1"/>
    <col min="5953" max="5953" width="3" style="59" customWidth="1"/>
    <col min="5954" max="5954" width="0.140625" style="59" customWidth="1"/>
    <col min="5955" max="5955" width="0.42578125" style="59" customWidth="1"/>
    <col min="5956" max="5956" width="0.28515625" style="59" customWidth="1"/>
    <col min="5957" max="5957" width="1.42578125" style="59" customWidth="1"/>
    <col min="5958" max="5958" width="2.42578125" style="59" customWidth="1"/>
    <col min="5959" max="5959" width="0.28515625" style="59" customWidth="1"/>
    <col min="5960" max="6100" width="1.42578125" style="59"/>
    <col min="6101" max="6101" width="1.42578125" style="59" customWidth="1"/>
    <col min="6102" max="6102" width="0.140625" style="59" customWidth="1"/>
    <col min="6103" max="6103" width="1.42578125" style="59" customWidth="1"/>
    <col min="6104" max="6105" width="0.140625" style="59" customWidth="1"/>
    <col min="6106" max="6106" width="1.42578125" style="59" customWidth="1"/>
    <col min="6107" max="6107" width="0.28515625" style="59" customWidth="1"/>
    <col min="6108" max="6109" width="0" style="59" hidden="1" customWidth="1"/>
    <col min="6110" max="6110" width="1.42578125" style="59" customWidth="1"/>
    <col min="6111" max="6111" width="0" style="59" hidden="1" customWidth="1"/>
    <col min="6112" max="6112" width="1.140625" style="59" customWidth="1"/>
    <col min="6113" max="6113" width="0.140625" style="59" customWidth="1"/>
    <col min="6114" max="6114" width="0.28515625" style="59" customWidth="1"/>
    <col min="6115" max="6125" width="1.42578125" style="59" customWidth="1"/>
    <col min="6126" max="6126" width="0.5703125" style="59" customWidth="1"/>
    <col min="6127" max="6128" width="0" style="59" hidden="1" customWidth="1"/>
    <col min="6129" max="6136" width="1.42578125" style="59" customWidth="1"/>
    <col min="6137" max="6137" width="2.140625" style="59" customWidth="1"/>
    <col min="6138" max="6138" width="0.28515625" style="59" customWidth="1"/>
    <col min="6139" max="6139" width="2.7109375" style="59" customWidth="1"/>
    <col min="6140" max="6140" width="0" style="59" hidden="1" customWidth="1"/>
    <col min="6141" max="6141" width="0.28515625" style="59" customWidth="1"/>
    <col min="6142" max="6143" width="0.140625" style="59" customWidth="1"/>
    <col min="6144" max="6144" width="1.42578125" style="59" customWidth="1"/>
    <col min="6145" max="6145" width="0.140625" style="59" customWidth="1"/>
    <col min="6146" max="6146" width="0" style="59" hidden="1" customWidth="1"/>
    <col min="6147" max="6147" width="0.28515625" style="59" customWidth="1"/>
    <col min="6148" max="6148" width="1.42578125" style="59" customWidth="1"/>
    <col min="6149" max="6149" width="0.42578125" style="59" customWidth="1"/>
    <col min="6150" max="6150" width="0.140625" style="59" customWidth="1"/>
    <col min="6151" max="6151" width="0.42578125" style="59" customWidth="1"/>
    <col min="6152" max="6152" width="0.140625" style="59" customWidth="1"/>
    <col min="6153" max="6154" width="1.42578125" style="59" customWidth="1"/>
    <col min="6155" max="6155" width="0.28515625" style="59" customWidth="1"/>
    <col min="6156" max="6156" width="1.42578125" style="59" customWidth="1"/>
    <col min="6157" max="6157" width="0.42578125" style="59" customWidth="1"/>
    <col min="6158" max="6158" width="0" style="59" hidden="1" customWidth="1"/>
    <col min="6159" max="6159" width="1.42578125" style="59" customWidth="1"/>
    <col min="6160" max="6160" width="0.28515625" style="59" customWidth="1"/>
    <col min="6161" max="6161" width="0.140625" style="59" customWidth="1"/>
    <col min="6162" max="6162" width="0" style="59" hidden="1" customWidth="1"/>
    <col min="6163" max="6163" width="8" style="59" customWidth="1"/>
    <col min="6164" max="6164" width="5.7109375" style="59" customWidth="1"/>
    <col min="6165" max="6165" width="7.28515625" style="59" customWidth="1"/>
    <col min="6166" max="6166" width="4.28515625" style="59" customWidth="1"/>
    <col min="6167" max="6167" width="8.140625" style="59" customWidth="1"/>
    <col min="6168" max="6169" width="7.28515625" style="59" customWidth="1"/>
    <col min="6170" max="6170" width="8.28515625" style="59" customWidth="1"/>
    <col min="6171" max="6171" width="8.7109375" style="59" customWidth="1"/>
    <col min="6172" max="6172" width="6.42578125" style="59" customWidth="1"/>
    <col min="6173" max="6173" width="0" style="59" hidden="1" customWidth="1"/>
    <col min="6174" max="6174" width="10" style="59" customWidth="1"/>
    <col min="6175" max="6175" width="11.140625" style="59" customWidth="1"/>
    <col min="6176" max="6180" width="1.42578125" style="59" customWidth="1"/>
    <col min="6181" max="6181" width="1" style="59" customWidth="1"/>
    <col min="6182" max="6183" width="0" style="59" hidden="1" customWidth="1"/>
    <col min="6184" max="6184" width="8.28515625" style="59" customWidth="1"/>
    <col min="6185" max="6185" width="11" style="59" customWidth="1"/>
    <col min="6186" max="6186" width="9.7109375" style="59" customWidth="1"/>
    <col min="6187" max="6189" width="1.42578125" style="59" customWidth="1"/>
    <col min="6190" max="6190" width="0" style="59" hidden="1" customWidth="1"/>
    <col min="6191" max="6191" width="2.28515625" style="59" customWidth="1"/>
    <col min="6192" max="6194" width="1.42578125" style="59" customWidth="1"/>
    <col min="6195" max="6195" width="0" style="59" hidden="1" customWidth="1"/>
    <col min="6196" max="6196" width="1.42578125" style="59" customWidth="1"/>
    <col min="6197" max="6197" width="0.42578125" style="59" customWidth="1"/>
    <col min="6198" max="6199" width="0.140625" style="59" customWidth="1"/>
    <col min="6200" max="6200" width="0" style="59" hidden="1" customWidth="1"/>
    <col min="6201" max="6201" width="2.7109375" style="59" customWidth="1"/>
    <col min="6202" max="6202" width="3.5703125" style="59" customWidth="1"/>
    <col min="6203" max="6204" width="0.5703125" style="59" customWidth="1"/>
    <col min="6205" max="6205" width="1.42578125" style="59" customWidth="1"/>
    <col min="6206" max="6206" width="0" style="59" hidden="1" customWidth="1"/>
    <col min="6207" max="6208" width="1.42578125" style="59" customWidth="1"/>
    <col min="6209" max="6209" width="3" style="59" customWidth="1"/>
    <col min="6210" max="6210" width="0.140625" style="59" customWidth="1"/>
    <col min="6211" max="6211" width="0.42578125" style="59" customWidth="1"/>
    <col min="6212" max="6212" width="0.28515625" style="59" customWidth="1"/>
    <col min="6213" max="6213" width="1.42578125" style="59" customWidth="1"/>
    <col min="6214" max="6214" width="2.42578125" style="59" customWidth="1"/>
    <col min="6215" max="6215" width="0.28515625" style="59" customWidth="1"/>
    <col min="6216" max="6356" width="1.42578125" style="59"/>
    <col min="6357" max="6357" width="1.42578125" style="59" customWidth="1"/>
    <col min="6358" max="6358" width="0.140625" style="59" customWidth="1"/>
    <col min="6359" max="6359" width="1.42578125" style="59" customWidth="1"/>
    <col min="6360" max="6361" width="0.140625" style="59" customWidth="1"/>
    <col min="6362" max="6362" width="1.42578125" style="59" customWidth="1"/>
    <col min="6363" max="6363" width="0.28515625" style="59" customWidth="1"/>
    <col min="6364" max="6365" width="0" style="59" hidden="1" customWidth="1"/>
    <col min="6366" max="6366" width="1.42578125" style="59" customWidth="1"/>
    <col min="6367" max="6367" width="0" style="59" hidden="1" customWidth="1"/>
    <col min="6368" max="6368" width="1.140625" style="59" customWidth="1"/>
    <col min="6369" max="6369" width="0.140625" style="59" customWidth="1"/>
    <col min="6370" max="6370" width="0.28515625" style="59" customWidth="1"/>
    <col min="6371" max="6381" width="1.42578125" style="59" customWidth="1"/>
    <col min="6382" max="6382" width="0.5703125" style="59" customWidth="1"/>
    <col min="6383" max="6384" width="0" style="59" hidden="1" customWidth="1"/>
    <col min="6385" max="6392" width="1.42578125" style="59" customWidth="1"/>
    <col min="6393" max="6393" width="2.140625" style="59" customWidth="1"/>
    <col min="6394" max="6394" width="0.28515625" style="59" customWidth="1"/>
    <col min="6395" max="6395" width="2.7109375" style="59" customWidth="1"/>
    <col min="6396" max="6396" width="0" style="59" hidden="1" customWidth="1"/>
    <col min="6397" max="6397" width="0.28515625" style="59" customWidth="1"/>
    <col min="6398" max="6399" width="0.140625" style="59" customWidth="1"/>
    <col min="6400" max="6400" width="1.42578125" style="59" customWidth="1"/>
    <col min="6401" max="6401" width="0.140625" style="59" customWidth="1"/>
    <col min="6402" max="6402" width="0" style="59" hidden="1" customWidth="1"/>
    <col min="6403" max="6403" width="0.28515625" style="59" customWidth="1"/>
    <col min="6404" max="6404" width="1.42578125" style="59" customWidth="1"/>
    <col min="6405" max="6405" width="0.42578125" style="59" customWidth="1"/>
    <col min="6406" max="6406" width="0.140625" style="59" customWidth="1"/>
    <col min="6407" max="6407" width="0.42578125" style="59" customWidth="1"/>
    <col min="6408" max="6408" width="0.140625" style="59" customWidth="1"/>
    <col min="6409" max="6410" width="1.42578125" style="59" customWidth="1"/>
    <col min="6411" max="6411" width="0.28515625" style="59" customWidth="1"/>
    <col min="6412" max="6412" width="1.42578125" style="59" customWidth="1"/>
    <col min="6413" max="6413" width="0.42578125" style="59" customWidth="1"/>
    <col min="6414" max="6414" width="0" style="59" hidden="1" customWidth="1"/>
    <col min="6415" max="6415" width="1.42578125" style="59" customWidth="1"/>
    <col min="6416" max="6416" width="0.28515625" style="59" customWidth="1"/>
    <col min="6417" max="6417" width="0.140625" style="59" customWidth="1"/>
    <col min="6418" max="6418" width="0" style="59" hidden="1" customWidth="1"/>
    <col min="6419" max="6419" width="8" style="59" customWidth="1"/>
    <col min="6420" max="6420" width="5.7109375" style="59" customWidth="1"/>
    <col min="6421" max="6421" width="7.28515625" style="59" customWidth="1"/>
    <col min="6422" max="6422" width="4.28515625" style="59" customWidth="1"/>
    <col min="6423" max="6423" width="8.140625" style="59" customWidth="1"/>
    <col min="6424" max="6425" width="7.28515625" style="59" customWidth="1"/>
    <col min="6426" max="6426" width="8.28515625" style="59" customWidth="1"/>
    <col min="6427" max="6427" width="8.7109375" style="59" customWidth="1"/>
    <col min="6428" max="6428" width="6.42578125" style="59" customWidth="1"/>
    <col min="6429" max="6429" width="0" style="59" hidden="1" customWidth="1"/>
    <col min="6430" max="6430" width="10" style="59" customWidth="1"/>
    <col min="6431" max="6431" width="11.140625" style="59" customWidth="1"/>
    <col min="6432" max="6436" width="1.42578125" style="59" customWidth="1"/>
    <col min="6437" max="6437" width="1" style="59" customWidth="1"/>
    <col min="6438" max="6439" width="0" style="59" hidden="1" customWidth="1"/>
    <col min="6440" max="6440" width="8.28515625" style="59" customWidth="1"/>
    <col min="6441" max="6441" width="11" style="59" customWidth="1"/>
    <col min="6442" max="6442" width="9.7109375" style="59" customWidth="1"/>
    <col min="6443" max="6445" width="1.42578125" style="59" customWidth="1"/>
    <col min="6446" max="6446" width="0" style="59" hidden="1" customWidth="1"/>
    <col min="6447" max="6447" width="2.28515625" style="59" customWidth="1"/>
    <col min="6448" max="6450" width="1.42578125" style="59" customWidth="1"/>
    <col min="6451" max="6451" width="0" style="59" hidden="1" customWidth="1"/>
    <col min="6452" max="6452" width="1.42578125" style="59" customWidth="1"/>
    <col min="6453" max="6453" width="0.42578125" style="59" customWidth="1"/>
    <col min="6454" max="6455" width="0.140625" style="59" customWidth="1"/>
    <col min="6456" max="6456" width="0" style="59" hidden="1" customWidth="1"/>
    <col min="6457" max="6457" width="2.7109375" style="59" customWidth="1"/>
    <col min="6458" max="6458" width="3.5703125" style="59" customWidth="1"/>
    <col min="6459" max="6460" width="0.5703125" style="59" customWidth="1"/>
    <col min="6461" max="6461" width="1.42578125" style="59" customWidth="1"/>
    <col min="6462" max="6462" width="0" style="59" hidden="1" customWidth="1"/>
    <col min="6463" max="6464" width="1.42578125" style="59" customWidth="1"/>
    <col min="6465" max="6465" width="3" style="59" customWidth="1"/>
    <col min="6466" max="6466" width="0.140625" style="59" customWidth="1"/>
    <col min="6467" max="6467" width="0.42578125" style="59" customWidth="1"/>
    <col min="6468" max="6468" width="0.28515625" style="59" customWidth="1"/>
    <col min="6469" max="6469" width="1.42578125" style="59" customWidth="1"/>
    <col min="6470" max="6470" width="2.42578125" style="59" customWidth="1"/>
    <col min="6471" max="6471" width="0.28515625" style="59" customWidth="1"/>
    <col min="6472" max="6612" width="1.42578125" style="59"/>
    <col min="6613" max="6613" width="1.42578125" style="59" customWidth="1"/>
    <col min="6614" max="6614" width="0.140625" style="59" customWidth="1"/>
    <col min="6615" max="6615" width="1.42578125" style="59" customWidth="1"/>
    <col min="6616" max="6617" width="0.140625" style="59" customWidth="1"/>
    <col min="6618" max="6618" width="1.42578125" style="59" customWidth="1"/>
    <col min="6619" max="6619" width="0.28515625" style="59" customWidth="1"/>
    <col min="6620" max="6621" width="0" style="59" hidden="1" customWidth="1"/>
    <col min="6622" max="6622" width="1.42578125" style="59" customWidth="1"/>
    <col min="6623" max="6623" width="0" style="59" hidden="1" customWidth="1"/>
    <col min="6624" max="6624" width="1.140625" style="59" customWidth="1"/>
    <col min="6625" max="6625" width="0.140625" style="59" customWidth="1"/>
    <col min="6626" max="6626" width="0.28515625" style="59" customWidth="1"/>
    <col min="6627" max="6637" width="1.42578125" style="59" customWidth="1"/>
    <col min="6638" max="6638" width="0.5703125" style="59" customWidth="1"/>
    <col min="6639" max="6640" width="0" style="59" hidden="1" customWidth="1"/>
    <col min="6641" max="6648" width="1.42578125" style="59" customWidth="1"/>
    <col min="6649" max="6649" width="2.140625" style="59" customWidth="1"/>
    <col min="6650" max="6650" width="0.28515625" style="59" customWidth="1"/>
    <col min="6651" max="6651" width="2.7109375" style="59" customWidth="1"/>
    <col min="6652" max="6652" width="0" style="59" hidden="1" customWidth="1"/>
    <col min="6653" max="6653" width="0.28515625" style="59" customWidth="1"/>
    <col min="6654" max="6655" width="0.140625" style="59" customWidth="1"/>
    <col min="6656" max="6656" width="1.42578125" style="59" customWidth="1"/>
    <col min="6657" max="6657" width="0.140625" style="59" customWidth="1"/>
    <col min="6658" max="6658" width="0" style="59" hidden="1" customWidth="1"/>
    <col min="6659" max="6659" width="0.28515625" style="59" customWidth="1"/>
    <col min="6660" max="6660" width="1.42578125" style="59" customWidth="1"/>
    <col min="6661" max="6661" width="0.42578125" style="59" customWidth="1"/>
    <col min="6662" max="6662" width="0.140625" style="59" customWidth="1"/>
    <col min="6663" max="6663" width="0.42578125" style="59" customWidth="1"/>
    <col min="6664" max="6664" width="0.140625" style="59" customWidth="1"/>
    <col min="6665" max="6666" width="1.42578125" style="59" customWidth="1"/>
    <col min="6667" max="6667" width="0.28515625" style="59" customWidth="1"/>
    <col min="6668" max="6668" width="1.42578125" style="59" customWidth="1"/>
    <col min="6669" max="6669" width="0.42578125" style="59" customWidth="1"/>
    <col min="6670" max="6670" width="0" style="59" hidden="1" customWidth="1"/>
    <col min="6671" max="6671" width="1.42578125" style="59" customWidth="1"/>
    <col min="6672" max="6672" width="0.28515625" style="59" customWidth="1"/>
    <col min="6673" max="6673" width="0.140625" style="59" customWidth="1"/>
    <col min="6674" max="6674" width="0" style="59" hidden="1" customWidth="1"/>
    <col min="6675" max="6675" width="8" style="59" customWidth="1"/>
    <col min="6676" max="6676" width="5.7109375" style="59" customWidth="1"/>
    <col min="6677" max="6677" width="7.28515625" style="59" customWidth="1"/>
    <col min="6678" max="6678" width="4.28515625" style="59" customWidth="1"/>
    <col min="6679" max="6679" width="8.140625" style="59" customWidth="1"/>
    <col min="6680" max="6681" width="7.28515625" style="59" customWidth="1"/>
    <col min="6682" max="6682" width="8.28515625" style="59" customWidth="1"/>
    <col min="6683" max="6683" width="8.7109375" style="59" customWidth="1"/>
    <col min="6684" max="6684" width="6.42578125" style="59" customWidth="1"/>
    <col min="6685" max="6685" width="0" style="59" hidden="1" customWidth="1"/>
    <col min="6686" max="6686" width="10" style="59" customWidth="1"/>
    <col min="6687" max="6687" width="11.140625" style="59" customWidth="1"/>
    <col min="6688" max="6692" width="1.42578125" style="59" customWidth="1"/>
    <col min="6693" max="6693" width="1" style="59" customWidth="1"/>
    <col min="6694" max="6695" width="0" style="59" hidden="1" customWidth="1"/>
    <col min="6696" max="6696" width="8.28515625" style="59" customWidth="1"/>
    <col min="6697" max="6697" width="11" style="59" customWidth="1"/>
    <col min="6698" max="6698" width="9.7109375" style="59" customWidth="1"/>
    <col min="6699" max="6701" width="1.42578125" style="59" customWidth="1"/>
    <col min="6702" max="6702" width="0" style="59" hidden="1" customWidth="1"/>
    <col min="6703" max="6703" width="2.28515625" style="59" customWidth="1"/>
    <col min="6704" max="6706" width="1.42578125" style="59" customWidth="1"/>
    <col min="6707" max="6707" width="0" style="59" hidden="1" customWidth="1"/>
    <col min="6708" max="6708" width="1.42578125" style="59" customWidth="1"/>
    <col min="6709" max="6709" width="0.42578125" style="59" customWidth="1"/>
    <col min="6710" max="6711" width="0.140625" style="59" customWidth="1"/>
    <col min="6712" max="6712" width="0" style="59" hidden="1" customWidth="1"/>
    <col min="6713" max="6713" width="2.7109375" style="59" customWidth="1"/>
    <col min="6714" max="6714" width="3.5703125" style="59" customWidth="1"/>
    <col min="6715" max="6716" width="0.5703125" style="59" customWidth="1"/>
    <col min="6717" max="6717" width="1.42578125" style="59" customWidth="1"/>
    <col min="6718" max="6718" width="0" style="59" hidden="1" customWidth="1"/>
    <col min="6719" max="6720" width="1.42578125" style="59" customWidth="1"/>
    <col min="6721" max="6721" width="3" style="59" customWidth="1"/>
    <col min="6722" max="6722" width="0.140625" style="59" customWidth="1"/>
    <col min="6723" max="6723" width="0.42578125" style="59" customWidth="1"/>
    <col min="6724" max="6724" width="0.28515625" style="59" customWidth="1"/>
    <col min="6725" max="6725" width="1.42578125" style="59" customWidth="1"/>
    <col min="6726" max="6726" width="2.42578125" style="59" customWidth="1"/>
    <col min="6727" max="6727" width="0.28515625" style="59" customWidth="1"/>
    <col min="6728" max="6868" width="1.42578125" style="59"/>
    <col min="6869" max="6869" width="1.42578125" style="59" customWidth="1"/>
    <col min="6870" max="6870" width="0.140625" style="59" customWidth="1"/>
    <col min="6871" max="6871" width="1.42578125" style="59" customWidth="1"/>
    <col min="6872" max="6873" width="0.140625" style="59" customWidth="1"/>
    <col min="6874" max="6874" width="1.42578125" style="59" customWidth="1"/>
    <col min="6875" max="6875" width="0.28515625" style="59" customWidth="1"/>
    <col min="6876" max="6877" width="0" style="59" hidden="1" customWidth="1"/>
    <col min="6878" max="6878" width="1.42578125" style="59" customWidth="1"/>
    <col min="6879" max="6879" width="0" style="59" hidden="1" customWidth="1"/>
    <col min="6880" max="6880" width="1.140625" style="59" customWidth="1"/>
    <col min="6881" max="6881" width="0.140625" style="59" customWidth="1"/>
    <col min="6882" max="6882" width="0.28515625" style="59" customWidth="1"/>
    <col min="6883" max="6893" width="1.42578125" style="59" customWidth="1"/>
    <col min="6894" max="6894" width="0.5703125" style="59" customWidth="1"/>
    <col min="6895" max="6896" width="0" style="59" hidden="1" customWidth="1"/>
    <col min="6897" max="6904" width="1.42578125" style="59" customWidth="1"/>
    <col min="6905" max="6905" width="2.140625" style="59" customWidth="1"/>
    <col min="6906" max="6906" width="0.28515625" style="59" customWidth="1"/>
    <col min="6907" max="6907" width="2.7109375" style="59" customWidth="1"/>
    <col min="6908" max="6908" width="0" style="59" hidden="1" customWidth="1"/>
    <col min="6909" max="6909" width="0.28515625" style="59" customWidth="1"/>
    <col min="6910" max="6911" width="0.140625" style="59" customWidth="1"/>
    <col min="6912" max="6912" width="1.42578125" style="59" customWidth="1"/>
    <col min="6913" max="6913" width="0.140625" style="59" customWidth="1"/>
    <col min="6914" max="6914" width="0" style="59" hidden="1" customWidth="1"/>
    <col min="6915" max="6915" width="0.28515625" style="59" customWidth="1"/>
    <col min="6916" max="6916" width="1.42578125" style="59" customWidth="1"/>
    <col min="6917" max="6917" width="0.42578125" style="59" customWidth="1"/>
    <col min="6918" max="6918" width="0.140625" style="59" customWidth="1"/>
    <col min="6919" max="6919" width="0.42578125" style="59" customWidth="1"/>
    <col min="6920" max="6920" width="0.140625" style="59" customWidth="1"/>
    <col min="6921" max="6922" width="1.42578125" style="59" customWidth="1"/>
    <col min="6923" max="6923" width="0.28515625" style="59" customWidth="1"/>
    <col min="6924" max="6924" width="1.42578125" style="59" customWidth="1"/>
    <col min="6925" max="6925" width="0.42578125" style="59" customWidth="1"/>
    <col min="6926" max="6926" width="0" style="59" hidden="1" customWidth="1"/>
    <col min="6927" max="6927" width="1.42578125" style="59" customWidth="1"/>
    <col min="6928" max="6928" width="0.28515625" style="59" customWidth="1"/>
    <col min="6929" max="6929" width="0.140625" style="59" customWidth="1"/>
    <col min="6930" max="6930" width="0" style="59" hidden="1" customWidth="1"/>
    <col min="6931" max="6931" width="8" style="59" customWidth="1"/>
    <col min="6932" max="6932" width="5.7109375" style="59" customWidth="1"/>
    <col min="6933" max="6933" width="7.28515625" style="59" customWidth="1"/>
    <col min="6934" max="6934" width="4.28515625" style="59" customWidth="1"/>
    <col min="6935" max="6935" width="8.140625" style="59" customWidth="1"/>
    <col min="6936" max="6937" width="7.28515625" style="59" customWidth="1"/>
    <col min="6938" max="6938" width="8.28515625" style="59" customWidth="1"/>
    <col min="6939" max="6939" width="8.7109375" style="59" customWidth="1"/>
    <col min="6940" max="6940" width="6.42578125" style="59" customWidth="1"/>
    <col min="6941" max="6941" width="0" style="59" hidden="1" customWidth="1"/>
    <col min="6942" max="6942" width="10" style="59" customWidth="1"/>
    <col min="6943" max="6943" width="11.140625" style="59" customWidth="1"/>
    <col min="6944" max="6948" width="1.42578125" style="59" customWidth="1"/>
    <col min="6949" max="6949" width="1" style="59" customWidth="1"/>
    <col min="6950" max="6951" width="0" style="59" hidden="1" customWidth="1"/>
    <col min="6952" max="6952" width="8.28515625" style="59" customWidth="1"/>
    <col min="6953" max="6953" width="11" style="59" customWidth="1"/>
    <col min="6954" max="6954" width="9.7109375" style="59" customWidth="1"/>
    <col min="6955" max="6957" width="1.42578125" style="59" customWidth="1"/>
    <col min="6958" max="6958" width="0" style="59" hidden="1" customWidth="1"/>
    <col min="6959" max="6959" width="2.28515625" style="59" customWidth="1"/>
    <col min="6960" max="6962" width="1.42578125" style="59" customWidth="1"/>
    <col min="6963" max="6963" width="0" style="59" hidden="1" customWidth="1"/>
    <col min="6964" max="6964" width="1.42578125" style="59" customWidth="1"/>
    <col min="6965" max="6965" width="0.42578125" style="59" customWidth="1"/>
    <col min="6966" max="6967" width="0.140625" style="59" customWidth="1"/>
    <col min="6968" max="6968" width="0" style="59" hidden="1" customWidth="1"/>
    <col min="6969" max="6969" width="2.7109375" style="59" customWidth="1"/>
    <col min="6970" max="6970" width="3.5703125" style="59" customWidth="1"/>
    <col min="6971" max="6972" width="0.5703125" style="59" customWidth="1"/>
    <col min="6973" max="6973" width="1.42578125" style="59" customWidth="1"/>
    <col min="6974" max="6974" width="0" style="59" hidden="1" customWidth="1"/>
    <col min="6975" max="6976" width="1.42578125" style="59" customWidth="1"/>
    <col min="6977" max="6977" width="3" style="59" customWidth="1"/>
    <col min="6978" max="6978" width="0.140625" style="59" customWidth="1"/>
    <col min="6979" max="6979" width="0.42578125" style="59" customWidth="1"/>
    <col min="6980" max="6980" width="0.28515625" style="59" customWidth="1"/>
    <col min="6981" max="6981" width="1.42578125" style="59" customWidth="1"/>
    <col min="6982" max="6982" width="2.42578125" style="59" customWidth="1"/>
    <col min="6983" max="6983" width="0.28515625" style="59" customWidth="1"/>
    <col min="6984" max="7124" width="1.42578125" style="59"/>
    <col min="7125" max="7125" width="1.42578125" style="59" customWidth="1"/>
    <col min="7126" max="7126" width="0.140625" style="59" customWidth="1"/>
    <col min="7127" max="7127" width="1.42578125" style="59" customWidth="1"/>
    <col min="7128" max="7129" width="0.140625" style="59" customWidth="1"/>
    <col min="7130" max="7130" width="1.42578125" style="59" customWidth="1"/>
    <col min="7131" max="7131" width="0.28515625" style="59" customWidth="1"/>
    <col min="7132" max="7133" width="0" style="59" hidden="1" customWidth="1"/>
    <col min="7134" max="7134" width="1.42578125" style="59" customWidth="1"/>
    <col min="7135" max="7135" width="0" style="59" hidden="1" customWidth="1"/>
    <col min="7136" max="7136" width="1.140625" style="59" customWidth="1"/>
    <col min="7137" max="7137" width="0.140625" style="59" customWidth="1"/>
    <col min="7138" max="7138" width="0.28515625" style="59" customWidth="1"/>
    <col min="7139" max="7149" width="1.42578125" style="59" customWidth="1"/>
    <col min="7150" max="7150" width="0.5703125" style="59" customWidth="1"/>
    <col min="7151" max="7152" width="0" style="59" hidden="1" customWidth="1"/>
    <col min="7153" max="7160" width="1.42578125" style="59" customWidth="1"/>
    <col min="7161" max="7161" width="2.140625" style="59" customWidth="1"/>
    <col min="7162" max="7162" width="0.28515625" style="59" customWidth="1"/>
    <col min="7163" max="7163" width="2.7109375" style="59" customWidth="1"/>
    <col min="7164" max="7164" width="0" style="59" hidden="1" customWidth="1"/>
    <col min="7165" max="7165" width="0.28515625" style="59" customWidth="1"/>
    <col min="7166" max="7167" width="0.140625" style="59" customWidth="1"/>
    <col min="7168" max="7168" width="1.42578125" style="59" customWidth="1"/>
    <col min="7169" max="7169" width="0.140625" style="59" customWidth="1"/>
    <col min="7170" max="7170" width="0" style="59" hidden="1" customWidth="1"/>
    <col min="7171" max="7171" width="0.28515625" style="59" customWidth="1"/>
    <col min="7172" max="7172" width="1.42578125" style="59" customWidth="1"/>
    <col min="7173" max="7173" width="0.42578125" style="59" customWidth="1"/>
    <col min="7174" max="7174" width="0.140625" style="59" customWidth="1"/>
    <col min="7175" max="7175" width="0.42578125" style="59" customWidth="1"/>
    <col min="7176" max="7176" width="0.140625" style="59" customWidth="1"/>
    <col min="7177" max="7178" width="1.42578125" style="59" customWidth="1"/>
    <col min="7179" max="7179" width="0.28515625" style="59" customWidth="1"/>
    <col min="7180" max="7180" width="1.42578125" style="59" customWidth="1"/>
    <col min="7181" max="7181" width="0.42578125" style="59" customWidth="1"/>
    <col min="7182" max="7182" width="0" style="59" hidden="1" customWidth="1"/>
    <col min="7183" max="7183" width="1.42578125" style="59" customWidth="1"/>
    <col min="7184" max="7184" width="0.28515625" style="59" customWidth="1"/>
    <col min="7185" max="7185" width="0.140625" style="59" customWidth="1"/>
    <col min="7186" max="7186" width="0" style="59" hidden="1" customWidth="1"/>
    <col min="7187" max="7187" width="8" style="59" customWidth="1"/>
    <col min="7188" max="7188" width="5.7109375" style="59" customWidth="1"/>
    <col min="7189" max="7189" width="7.28515625" style="59" customWidth="1"/>
    <col min="7190" max="7190" width="4.28515625" style="59" customWidth="1"/>
    <col min="7191" max="7191" width="8.140625" style="59" customWidth="1"/>
    <col min="7192" max="7193" width="7.28515625" style="59" customWidth="1"/>
    <col min="7194" max="7194" width="8.28515625" style="59" customWidth="1"/>
    <col min="7195" max="7195" width="8.7109375" style="59" customWidth="1"/>
    <col min="7196" max="7196" width="6.42578125" style="59" customWidth="1"/>
    <col min="7197" max="7197" width="0" style="59" hidden="1" customWidth="1"/>
    <col min="7198" max="7198" width="10" style="59" customWidth="1"/>
    <col min="7199" max="7199" width="11.140625" style="59" customWidth="1"/>
    <col min="7200" max="7204" width="1.42578125" style="59" customWidth="1"/>
    <col min="7205" max="7205" width="1" style="59" customWidth="1"/>
    <col min="7206" max="7207" width="0" style="59" hidden="1" customWidth="1"/>
    <col min="7208" max="7208" width="8.28515625" style="59" customWidth="1"/>
    <col min="7209" max="7209" width="11" style="59" customWidth="1"/>
    <col min="7210" max="7210" width="9.7109375" style="59" customWidth="1"/>
    <col min="7211" max="7213" width="1.42578125" style="59" customWidth="1"/>
    <col min="7214" max="7214" width="0" style="59" hidden="1" customWidth="1"/>
    <col min="7215" max="7215" width="2.28515625" style="59" customWidth="1"/>
    <col min="7216" max="7218" width="1.42578125" style="59" customWidth="1"/>
    <col min="7219" max="7219" width="0" style="59" hidden="1" customWidth="1"/>
    <col min="7220" max="7220" width="1.42578125" style="59" customWidth="1"/>
    <col min="7221" max="7221" width="0.42578125" style="59" customWidth="1"/>
    <col min="7222" max="7223" width="0.140625" style="59" customWidth="1"/>
    <col min="7224" max="7224" width="0" style="59" hidden="1" customWidth="1"/>
    <col min="7225" max="7225" width="2.7109375" style="59" customWidth="1"/>
    <col min="7226" max="7226" width="3.5703125" style="59" customWidth="1"/>
    <col min="7227" max="7228" width="0.5703125" style="59" customWidth="1"/>
    <col min="7229" max="7229" width="1.42578125" style="59" customWidth="1"/>
    <col min="7230" max="7230" width="0" style="59" hidden="1" customWidth="1"/>
    <col min="7231" max="7232" width="1.42578125" style="59" customWidth="1"/>
    <col min="7233" max="7233" width="3" style="59" customWidth="1"/>
    <col min="7234" max="7234" width="0.140625" style="59" customWidth="1"/>
    <col min="7235" max="7235" width="0.42578125" style="59" customWidth="1"/>
    <col min="7236" max="7236" width="0.28515625" style="59" customWidth="1"/>
    <col min="7237" max="7237" width="1.42578125" style="59" customWidth="1"/>
    <col min="7238" max="7238" width="2.42578125" style="59" customWidth="1"/>
    <col min="7239" max="7239" width="0.28515625" style="59" customWidth="1"/>
    <col min="7240" max="7380" width="1.42578125" style="59"/>
    <col min="7381" max="7381" width="1.42578125" style="59" customWidth="1"/>
    <col min="7382" max="7382" width="0.140625" style="59" customWidth="1"/>
    <col min="7383" max="7383" width="1.42578125" style="59" customWidth="1"/>
    <col min="7384" max="7385" width="0.140625" style="59" customWidth="1"/>
    <col min="7386" max="7386" width="1.42578125" style="59" customWidth="1"/>
    <col min="7387" max="7387" width="0.28515625" style="59" customWidth="1"/>
    <col min="7388" max="7389" width="0" style="59" hidden="1" customWidth="1"/>
    <col min="7390" max="7390" width="1.42578125" style="59" customWidth="1"/>
    <col min="7391" max="7391" width="0" style="59" hidden="1" customWidth="1"/>
    <col min="7392" max="7392" width="1.140625" style="59" customWidth="1"/>
    <col min="7393" max="7393" width="0.140625" style="59" customWidth="1"/>
    <col min="7394" max="7394" width="0.28515625" style="59" customWidth="1"/>
    <col min="7395" max="7405" width="1.42578125" style="59" customWidth="1"/>
    <col min="7406" max="7406" width="0.5703125" style="59" customWidth="1"/>
    <col min="7407" max="7408" width="0" style="59" hidden="1" customWidth="1"/>
    <col min="7409" max="7416" width="1.42578125" style="59" customWidth="1"/>
    <col min="7417" max="7417" width="2.140625" style="59" customWidth="1"/>
    <col min="7418" max="7418" width="0.28515625" style="59" customWidth="1"/>
    <col min="7419" max="7419" width="2.7109375" style="59" customWidth="1"/>
    <col min="7420" max="7420" width="0" style="59" hidden="1" customWidth="1"/>
    <col min="7421" max="7421" width="0.28515625" style="59" customWidth="1"/>
    <col min="7422" max="7423" width="0.140625" style="59" customWidth="1"/>
    <col min="7424" max="7424" width="1.42578125" style="59" customWidth="1"/>
    <col min="7425" max="7425" width="0.140625" style="59" customWidth="1"/>
    <col min="7426" max="7426" width="0" style="59" hidden="1" customWidth="1"/>
    <col min="7427" max="7427" width="0.28515625" style="59" customWidth="1"/>
    <col min="7428" max="7428" width="1.42578125" style="59" customWidth="1"/>
    <col min="7429" max="7429" width="0.42578125" style="59" customWidth="1"/>
    <col min="7430" max="7430" width="0.140625" style="59" customWidth="1"/>
    <col min="7431" max="7431" width="0.42578125" style="59" customWidth="1"/>
    <col min="7432" max="7432" width="0.140625" style="59" customWidth="1"/>
    <col min="7433" max="7434" width="1.42578125" style="59" customWidth="1"/>
    <col min="7435" max="7435" width="0.28515625" style="59" customWidth="1"/>
    <col min="7436" max="7436" width="1.42578125" style="59" customWidth="1"/>
    <col min="7437" max="7437" width="0.42578125" style="59" customWidth="1"/>
    <col min="7438" max="7438" width="0" style="59" hidden="1" customWidth="1"/>
    <col min="7439" max="7439" width="1.42578125" style="59" customWidth="1"/>
    <col min="7440" max="7440" width="0.28515625" style="59" customWidth="1"/>
    <col min="7441" max="7441" width="0.140625" style="59" customWidth="1"/>
    <col min="7442" max="7442" width="0" style="59" hidden="1" customWidth="1"/>
    <col min="7443" max="7443" width="8" style="59" customWidth="1"/>
    <col min="7444" max="7444" width="5.7109375" style="59" customWidth="1"/>
    <col min="7445" max="7445" width="7.28515625" style="59" customWidth="1"/>
    <col min="7446" max="7446" width="4.28515625" style="59" customWidth="1"/>
    <col min="7447" max="7447" width="8.140625" style="59" customWidth="1"/>
    <col min="7448" max="7449" width="7.28515625" style="59" customWidth="1"/>
    <col min="7450" max="7450" width="8.28515625" style="59" customWidth="1"/>
    <col min="7451" max="7451" width="8.7109375" style="59" customWidth="1"/>
    <col min="7452" max="7452" width="6.42578125" style="59" customWidth="1"/>
    <col min="7453" max="7453" width="0" style="59" hidden="1" customWidth="1"/>
    <col min="7454" max="7454" width="10" style="59" customWidth="1"/>
    <col min="7455" max="7455" width="11.140625" style="59" customWidth="1"/>
    <col min="7456" max="7460" width="1.42578125" style="59" customWidth="1"/>
    <col min="7461" max="7461" width="1" style="59" customWidth="1"/>
    <col min="7462" max="7463" width="0" style="59" hidden="1" customWidth="1"/>
    <col min="7464" max="7464" width="8.28515625" style="59" customWidth="1"/>
    <col min="7465" max="7465" width="11" style="59" customWidth="1"/>
    <col min="7466" max="7466" width="9.7109375" style="59" customWidth="1"/>
    <col min="7467" max="7469" width="1.42578125" style="59" customWidth="1"/>
    <col min="7470" max="7470" width="0" style="59" hidden="1" customWidth="1"/>
    <col min="7471" max="7471" width="2.28515625" style="59" customWidth="1"/>
    <col min="7472" max="7474" width="1.42578125" style="59" customWidth="1"/>
    <col min="7475" max="7475" width="0" style="59" hidden="1" customWidth="1"/>
    <col min="7476" max="7476" width="1.42578125" style="59" customWidth="1"/>
    <col min="7477" max="7477" width="0.42578125" style="59" customWidth="1"/>
    <col min="7478" max="7479" width="0.140625" style="59" customWidth="1"/>
    <col min="7480" max="7480" width="0" style="59" hidden="1" customWidth="1"/>
    <col min="7481" max="7481" width="2.7109375" style="59" customWidth="1"/>
    <col min="7482" max="7482" width="3.5703125" style="59" customWidth="1"/>
    <col min="7483" max="7484" width="0.5703125" style="59" customWidth="1"/>
    <col min="7485" max="7485" width="1.42578125" style="59" customWidth="1"/>
    <col min="7486" max="7486" width="0" style="59" hidden="1" customWidth="1"/>
    <col min="7487" max="7488" width="1.42578125" style="59" customWidth="1"/>
    <col min="7489" max="7489" width="3" style="59" customWidth="1"/>
    <col min="7490" max="7490" width="0.140625" style="59" customWidth="1"/>
    <col min="7491" max="7491" width="0.42578125" style="59" customWidth="1"/>
    <col min="7492" max="7492" width="0.28515625" style="59" customWidth="1"/>
    <col min="7493" max="7493" width="1.42578125" style="59" customWidth="1"/>
    <col min="7494" max="7494" width="2.42578125" style="59" customWidth="1"/>
    <col min="7495" max="7495" width="0.28515625" style="59" customWidth="1"/>
    <col min="7496" max="7636" width="1.42578125" style="59"/>
    <col min="7637" max="7637" width="1.42578125" style="59" customWidth="1"/>
    <col min="7638" max="7638" width="0.140625" style="59" customWidth="1"/>
    <col min="7639" max="7639" width="1.42578125" style="59" customWidth="1"/>
    <col min="7640" max="7641" width="0.140625" style="59" customWidth="1"/>
    <col min="7642" max="7642" width="1.42578125" style="59" customWidth="1"/>
    <col min="7643" max="7643" width="0.28515625" style="59" customWidth="1"/>
    <col min="7644" max="7645" width="0" style="59" hidden="1" customWidth="1"/>
    <col min="7646" max="7646" width="1.42578125" style="59" customWidth="1"/>
    <col min="7647" max="7647" width="0" style="59" hidden="1" customWidth="1"/>
    <col min="7648" max="7648" width="1.140625" style="59" customWidth="1"/>
    <col min="7649" max="7649" width="0.140625" style="59" customWidth="1"/>
    <col min="7650" max="7650" width="0.28515625" style="59" customWidth="1"/>
    <col min="7651" max="7661" width="1.42578125" style="59" customWidth="1"/>
    <col min="7662" max="7662" width="0.5703125" style="59" customWidth="1"/>
    <col min="7663" max="7664" width="0" style="59" hidden="1" customWidth="1"/>
    <col min="7665" max="7672" width="1.42578125" style="59" customWidth="1"/>
    <col min="7673" max="7673" width="2.140625" style="59" customWidth="1"/>
    <col min="7674" max="7674" width="0.28515625" style="59" customWidth="1"/>
    <col min="7675" max="7675" width="2.7109375" style="59" customWidth="1"/>
    <col min="7676" max="7676" width="0" style="59" hidden="1" customWidth="1"/>
    <col min="7677" max="7677" width="0.28515625" style="59" customWidth="1"/>
    <col min="7678" max="7679" width="0.140625" style="59" customWidth="1"/>
    <col min="7680" max="7680" width="1.42578125" style="59" customWidth="1"/>
    <col min="7681" max="7681" width="0.140625" style="59" customWidth="1"/>
    <col min="7682" max="7682" width="0" style="59" hidden="1" customWidth="1"/>
    <col min="7683" max="7683" width="0.28515625" style="59" customWidth="1"/>
    <col min="7684" max="7684" width="1.42578125" style="59" customWidth="1"/>
    <col min="7685" max="7685" width="0.42578125" style="59" customWidth="1"/>
    <col min="7686" max="7686" width="0.140625" style="59" customWidth="1"/>
    <col min="7687" max="7687" width="0.42578125" style="59" customWidth="1"/>
    <col min="7688" max="7688" width="0.140625" style="59" customWidth="1"/>
    <col min="7689" max="7690" width="1.42578125" style="59" customWidth="1"/>
    <col min="7691" max="7691" width="0.28515625" style="59" customWidth="1"/>
    <col min="7692" max="7692" width="1.42578125" style="59" customWidth="1"/>
    <col min="7693" max="7693" width="0.42578125" style="59" customWidth="1"/>
    <col min="7694" max="7694" width="0" style="59" hidden="1" customWidth="1"/>
    <col min="7695" max="7695" width="1.42578125" style="59" customWidth="1"/>
    <col min="7696" max="7696" width="0.28515625" style="59" customWidth="1"/>
    <col min="7697" max="7697" width="0.140625" style="59" customWidth="1"/>
    <col min="7698" max="7698" width="0" style="59" hidden="1" customWidth="1"/>
    <col min="7699" max="7699" width="8" style="59" customWidth="1"/>
    <col min="7700" max="7700" width="5.7109375" style="59" customWidth="1"/>
    <col min="7701" max="7701" width="7.28515625" style="59" customWidth="1"/>
    <col min="7702" max="7702" width="4.28515625" style="59" customWidth="1"/>
    <col min="7703" max="7703" width="8.140625" style="59" customWidth="1"/>
    <col min="7704" max="7705" width="7.28515625" style="59" customWidth="1"/>
    <col min="7706" max="7706" width="8.28515625" style="59" customWidth="1"/>
    <col min="7707" max="7707" width="8.7109375" style="59" customWidth="1"/>
    <col min="7708" max="7708" width="6.42578125" style="59" customWidth="1"/>
    <col min="7709" max="7709" width="0" style="59" hidden="1" customWidth="1"/>
    <col min="7710" max="7710" width="10" style="59" customWidth="1"/>
    <col min="7711" max="7711" width="11.140625" style="59" customWidth="1"/>
    <col min="7712" max="7716" width="1.42578125" style="59" customWidth="1"/>
    <col min="7717" max="7717" width="1" style="59" customWidth="1"/>
    <col min="7718" max="7719" width="0" style="59" hidden="1" customWidth="1"/>
    <col min="7720" max="7720" width="8.28515625" style="59" customWidth="1"/>
    <col min="7721" max="7721" width="11" style="59" customWidth="1"/>
    <col min="7722" max="7722" width="9.7109375" style="59" customWidth="1"/>
    <col min="7723" max="7725" width="1.42578125" style="59" customWidth="1"/>
    <col min="7726" max="7726" width="0" style="59" hidden="1" customWidth="1"/>
    <col min="7727" max="7727" width="2.28515625" style="59" customWidth="1"/>
    <col min="7728" max="7730" width="1.42578125" style="59" customWidth="1"/>
    <col min="7731" max="7731" width="0" style="59" hidden="1" customWidth="1"/>
    <col min="7732" max="7732" width="1.42578125" style="59" customWidth="1"/>
    <col min="7733" max="7733" width="0.42578125" style="59" customWidth="1"/>
    <col min="7734" max="7735" width="0.140625" style="59" customWidth="1"/>
    <col min="7736" max="7736" width="0" style="59" hidden="1" customWidth="1"/>
    <col min="7737" max="7737" width="2.7109375" style="59" customWidth="1"/>
    <col min="7738" max="7738" width="3.5703125" style="59" customWidth="1"/>
    <col min="7739" max="7740" width="0.5703125" style="59" customWidth="1"/>
    <col min="7741" max="7741" width="1.42578125" style="59" customWidth="1"/>
    <col min="7742" max="7742" width="0" style="59" hidden="1" customWidth="1"/>
    <col min="7743" max="7744" width="1.42578125" style="59" customWidth="1"/>
    <col min="7745" max="7745" width="3" style="59" customWidth="1"/>
    <col min="7746" max="7746" width="0.140625" style="59" customWidth="1"/>
    <col min="7747" max="7747" width="0.42578125" style="59" customWidth="1"/>
    <col min="7748" max="7748" width="0.28515625" style="59" customWidth="1"/>
    <col min="7749" max="7749" width="1.42578125" style="59" customWidth="1"/>
    <col min="7750" max="7750" width="2.42578125" style="59" customWidth="1"/>
    <col min="7751" max="7751" width="0.28515625" style="59" customWidth="1"/>
    <col min="7752" max="7892" width="1.42578125" style="59"/>
    <col min="7893" max="7893" width="1.42578125" style="59" customWidth="1"/>
    <col min="7894" max="7894" width="0.140625" style="59" customWidth="1"/>
    <col min="7895" max="7895" width="1.42578125" style="59" customWidth="1"/>
    <col min="7896" max="7897" width="0.140625" style="59" customWidth="1"/>
    <col min="7898" max="7898" width="1.42578125" style="59" customWidth="1"/>
    <col min="7899" max="7899" width="0.28515625" style="59" customWidth="1"/>
    <col min="7900" max="7901" width="0" style="59" hidden="1" customWidth="1"/>
    <col min="7902" max="7902" width="1.42578125" style="59" customWidth="1"/>
    <col min="7903" max="7903" width="0" style="59" hidden="1" customWidth="1"/>
    <col min="7904" max="7904" width="1.140625" style="59" customWidth="1"/>
    <col min="7905" max="7905" width="0.140625" style="59" customWidth="1"/>
    <col min="7906" max="7906" width="0.28515625" style="59" customWidth="1"/>
    <col min="7907" max="7917" width="1.42578125" style="59" customWidth="1"/>
    <col min="7918" max="7918" width="0.5703125" style="59" customWidth="1"/>
    <col min="7919" max="7920" width="0" style="59" hidden="1" customWidth="1"/>
    <col min="7921" max="7928" width="1.42578125" style="59" customWidth="1"/>
    <col min="7929" max="7929" width="2.140625" style="59" customWidth="1"/>
    <col min="7930" max="7930" width="0.28515625" style="59" customWidth="1"/>
    <col min="7931" max="7931" width="2.7109375" style="59" customWidth="1"/>
    <col min="7932" max="7932" width="0" style="59" hidden="1" customWidth="1"/>
    <col min="7933" max="7933" width="0.28515625" style="59" customWidth="1"/>
    <col min="7934" max="7935" width="0.140625" style="59" customWidth="1"/>
    <col min="7936" max="7936" width="1.42578125" style="59" customWidth="1"/>
    <col min="7937" max="7937" width="0.140625" style="59" customWidth="1"/>
    <col min="7938" max="7938" width="0" style="59" hidden="1" customWidth="1"/>
    <col min="7939" max="7939" width="0.28515625" style="59" customWidth="1"/>
    <col min="7940" max="7940" width="1.42578125" style="59" customWidth="1"/>
    <col min="7941" max="7941" width="0.42578125" style="59" customWidth="1"/>
    <col min="7942" max="7942" width="0.140625" style="59" customWidth="1"/>
    <col min="7943" max="7943" width="0.42578125" style="59" customWidth="1"/>
    <col min="7944" max="7944" width="0.140625" style="59" customWidth="1"/>
    <col min="7945" max="7946" width="1.42578125" style="59" customWidth="1"/>
    <col min="7947" max="7947" width="0.28515625" style="59" customWidth="1"/>
    <col min="7948" max="7948" width="1.42578125" style="59" customWidth="1"/>
    <col min="7949" max="7949" width="0.42578125" style="59" customWidth="1"/>
    <col min="7950" max="7950" width="0" style="59" hidden="1" customWidth="1"/>
    <col min="7951" max="7951" width="1.42578125" style="59" customWidth="1"/>
    <col min="7952" max="7952" width="0.28515625" style="59" customWidth="1"/>
    <col min="7953" max="7953" width="0.140625" style="59" customWidth="1"/>
    <col min="7954" max="7954" width="0" style="59" hidden="1" customWidth="1"/>
    <col min="7955" max="7955" width="8" style="59" customWidth="1"/>
    <col min="7956" max="7956" width="5.7109375" style="59" customWidth="1"/>
    <col min="7957" max="7957" width="7.28515625" style="59" customWidth="1"/>
    <col min="7958" max="7958" width="4.28515625" style="59" customWidth="1"/>
    <col min="7959" max="7959" width="8.140625" style="59" customWidth="1"/>
    <col min="7960" max="7961" width="7.28515625" style="59" customWidth="1"/>
    <col min="7962" max="7962" width="8.28515625" style="59" customWidth="1"/>
    <col min="7963" max="7963" width="8.7109375" style="59" customWidth="1"/>
    <col min="7964" max="7964" width="6.42578125" style="59" customWidth="1"/>
    <col min="7965" max="7965" width="0" style="59" hidden="1" customWidth="1"/>
    <col min="7966" max="7966" width="10" style="59" customWidth="1"/>
    <col min="7967" max="7967" width="11.140625" style="59" customWidth="1"/>
    <col min="7968" max="7972" width="1.42578125" style="59" customWidth="1"/>
    <col min="7973" max="7973" width="1" style="59" customWidth="1"/>
    <col min="7974" max="7975" width="0" style="59" hidden="1" customWidth="1"/>
    <col min="7976" max="7976" width="8.28515625" style="59" customWidth="1"/>
    <col min="7977" max="7977" width="11" style="59" customWidth="1"/>
    <col min="7978" max="7978" width="9.7109375" style="59" customWidth="1"/>
    <col min="7979" max="7981" width="1.42578125" style="59" customWidth="1"/>
    <col min="7982" max="7982" width="0" style="59" hidden="1" customWidth="1"/>
    <col min="7983" max="7983" width="2.28515625" style="59" customWidth="1"/>
    <col min="7984" max="7986" width="1.42578125" style="59" customWidth="1"/>
    <col min="7987" max="7987" width="0" style="59" hidden="1" customWidth="1"/>
    <col min="7988" max="7988" width="1.42578125" style="59" customWidth="1"/>
    <col min="7989" max="7989" width="0.42578125" style="59" customWidth="1"/>
    <col min="7990" max="7991" width="0.140625" style="59" customWidth="1"/>
    <col min="7992" max="7992" width="0" style="59" hidden="1" customWidth="1"/>
    <col min="7993" max="7993" width="2.7109375" style="59" customWidth="1"/>
    <col min="7994" max="7994" width="3.5703125" style="59" customWidth="1"/>
    <col min="7995" max="7996" width="0.5703125" style="59" customWidth="1"/>
    <col min="7997" max="7997" width="1.42578125" style="59" customWidth="1"/>
    <col min="7998" max="7998" width="0" style="59" hidden="1" customWidth="1"/>
    <col min="7999" max="8000" width="1.42578125" style="59" customWidth="1"/>
    <col min="8001" max="8001" width="3" style="59" customWidth="1"/>
    <col min="8002" max="8002" width="0.140625" style="59" customWidth="1"/>
    <col min="8003" max="8003" width="0.42578125" style="59" customWidth="1"/>
    <col min="8004" max="8004" width="0.28515625" style="59" customWidth="1"/>
    <col min="8005" max="8005" width="1.42578125" style="59" customWidth="1"/>
    <col min="8006" max="8006" width="2.42578125" style="59" customWidth="1"/>
    <col min="8007" max="8007" width="0.28515625" style="59" customWidth="1"/>
    <col min="8008" max="8148" width="1.42578125" style="59"/>
    <col min="8149" max="8149" width="1.42578125" style="59" customWidth="1"/>
    <col min="8150" max="8150" width="0.140625" style="59" customWidth="1"/>
    <col min="8151" max="8151" width="1.42578125" style="59" customWidth="1"/>
    <col min="8152" max="8153" width="0.140625" style="59" customWidth="1"/>
    <col min="8154" max="8154" width="1.42578125" style="59" customWidth="1"/>
    <col min="8155" max="8155" width="0.28515625" style="59" customWidth="1"/>
    <col min="8156" max="8157" width="0" style="59" hidden="1" customWidth="1"/>
    <col min="8158" max="8158" width="1.42578125" style="59" customWidth="1"/>
    <col min="8159" max="8159" width="0" style="59" hidden="1" customWidth="1"/>
    <col min="8160" max="8160" width="1.140625" style="59" customWidth="1"/>
    <col min="8161" max="8161" width="0.140625" style="59" customWidth="1"/>
    <col min="8162" max="8162" width="0.28515625" style="59" customWidth="1"/>
    <col min="8163" max="8173" width="1.42578125" style="59" customWidth="1"/>
    <col min="8174" max="8174" width="0.5703125" style="59" customWidth="1"/>
    <col min="8175" max="8176" width="0" style="59" hidden="1" customWidth="1"/>
    <col min="8177" max="8184" width="1.42578125" style="59" customWidth="1"/>
    <col min="8185" max="8185" width="2.140625" style="59" customWidth="1"/>
    <col min="8186" max="8186" width="0.28515625" style="59" customWidth="1"/>
    <col min="8187" max="8187" width="2.7109375" style="59" customWidth="1"/>
    <col min="8188" max="8188" width="0" style="59" hidden="1" customWidth="1"/>
    <col min="8189" max="8189" width="0.28515625" style="59" customWidth="1"/>
    <col min="8190" max="8191" width="0.140625" style="59" customWidth="1"/>
    <col min="8192" max="8192" width="1.42578125" style="59" customWidth="1"/>
    <col min="8193" max="8193" width="0.140625" style="59" customWidth="1"/>
    <col min="8194" max="8194" width="0" style="59" hidden="1" customWidth="1"/>
    <col min="8195" max="8195" width="0.28515625" style="59" customWidth="1"/>
    <col min="8196" max="8196" width="1.42578125" style="59" customWidth="1"/>
    <col min="8197" max="8197" width="0.42578125" style="59" customWidth="1"/>
    <col min="8198" max="8198" width="0.140625" style="59" customWidth="1"/>
    <col min="8199" max="8199" width="0.42578125" style="59" customWidth="1"/>
    <col min="8200" max="8200" width="0.140625" style="59" customWidth="1"/>
    <col min="8201" max="8202" width="1.42578125" style="59" customWidth="1"/>
    <col min="8203" max="8203" width="0.28515625" style="59" customWidth="1"/>
    <col min="8204" max="8204" width="1.42578125" style="59" customWidth="1"/>
    <col min="8205" max="8205" width="0.42578125" style="59" customWidth="1"/>
    <col min="8206" max="8206" width="0" style="59" hidden="1" customWidth="1"/>
    <col min="8207" max="8207" width="1.42578125" style="59" customWidth="1"/>
    <col min="8208" max="8208" width="0.28515625" style="59" customWidth="1"/>
    <col min="8209" max="8209" width="0.140625" style="59" customWidth="1"/>
    <col min="8210" max="8210" width="0" style="59" hidden="1" customWidth="1"/>
    <col min="8211" max="8211" width="8" style="59" customWidth="1"/>
    <col min="8212" max="8212" width="5.7109375" style="59" customWidth="1"/>
    <col min="8213" max="8213" width="7.28515625" style="59" customWidth="1"/>
    <col min="8214" max="8214" width="4.28515625" style="59" customWidth="1"/>
    <col min="8215" max="8215" width="8.140625" style="59" customWidth="1"/>
    <col min="8216" max="8217" width="7.28515625" style="59" customWidth="1"/>
    <col min="8218" max="8218" width="8.28515625" style="59" customWidth="1"/>
    <col min="8219" max="8219" width="8.7109375" style="59" customWidth="1"/>
    <col min="8220" max="8220" width="6.42578125" style="59" customWidth="1"/>
    <col min="8221" max="8221" width="0" style="59" hidden="1" customWidth="1"/>
    <col min="8222" max="8222" width="10" style="59" customWidth="1"/>
    <col min="8223" max="8223" width="11.140625" style="59" customWidth="1"/>
    <col min="8224" max="8228" width="1.42578125" style="59" customWidth="1"/>
    <col min="8229" max="8229" width="1" style="59" customWidth="1"/>
    <col min="8230" max="8231" width="0" style="59" hidden="1" customWidth="1"/>
    <col min="8232" max="8232" width="8.28515625" style="59" customWidth="1"/>
    <col min="8233" max="8233" width="11" style="59" customWidth="1"/>
    <col min="8234" max="8234" width="9.7109375" style="59" customWidth="1"/>
    <col min="8235" max="8237" width="1.42578125" style="59" customWidth="1"/>
    <col min="8238" max="8238" width="0" style="59" hidden="1" customWidth="1"/>
    <col min="8239" max="8239" width="2.28515625" style="59" customWidth="1"/>
    <col min="8240" max="8242" width="1.42578125" style="59" customWidth="1"/>
    <col min="8243" max="8243" width="0" style="59" hidden="1" customWidth="1"/>
    <col min="8244" max="8244" width="1.42578125" style="59" customWidth="1"/>
    <col min="8245" max="8245" width="0.42578125" style="59" customWidth="1"/>
    <col min="8246" max="8247" width="0.140625" style="59" customWidth="1"/>
    <col min="8248" max="8248" width="0" style="59" hidden="1" customWidth="1"/>
    <col min="8249" max="8249" width="2.7109375" style="59" customWidth="1"/>
    <col min="8250" max="8250" width="3.5703125" style="59" customWidth="1"/>
    <col min="8251" max="8252" width="0.5703125" style="59" customWidth="1"/>
    <col min="8253" max="8253" width="1.42578125" style="59" customWidth="1"/>
    <col min="8254" max="8254" width="0" style="59" hidden="1" customWidth="1"/>
    <col min="8255" max="8256" width="1.42578125" style="59" customWidth="1"/>
    <col min="8257" max="8257" width="3" style="59" customWidth="1"/>
    <col min="8258" max="8258" width="0.140625" style="59" customWidth="1"/>
    <col min="8259" max="8259" width="0.42578125" style="59" customWidth="1"/>
    <col min="8260" max="8260" width="0.28515625" style="59" customWidth="1"/>
    <col min="8261" max="8261" width="1.42578125" style="59" customWidth="1"/>
    <col min="8262" max="8262" width="2.42578125" style="59" customWidth="1"/>
    <col min="8263" max="8263" width="0.28515625" style="59" customWidth="1"/>
    <col min="8264" max="8404" width="1.42578125" style="59"/>
    <col min="8405" max="8405" width="1.42578125" style="59" customWidth="1"/>
    <col min="8406" max="8406" width="0.140625" style="59" customWidth="1"/>
    <col min="8407" max="8407" width="1.42578125" style="59" customWidth="1"/>
    <col min="8408" max="8409" width="0.140625" style="59" customWidth="1"/>
    <col min="8410" max="8410" width="1.42578125" style="59" customWidth="1"/>
    <col min="8411" max="8411" width="0.28515625" style="59" customWidth="1"/>
    <col min="8412" max="8413" width="0" style="59" hidden="1" customWidth="1"/>
    <col min="8414" max="8414" width="1.42578125" style="59" customWidth="1"/>
    <col min="8415" max="8415" width="0" style="59" hidden="1" customWidth="1"/>
    <col min="8416" max="8416" width="1.140625" style="59" customWidth="1"/>
    <col min="8417" max="8417" width="0.140625" style="59" customWidth="1"/>
    <col min="8418" max="8418" width="0.28515625" style="59" customWidth="1"/>
    <col min="8419" max="8429" width="1.42578125" style="59" customWidth="1"/>
    <col min="8430" max="8430" width="0.5703125" style="59" customWidth="1"/>
    <col min="8431" max="8432" width="0" style="59" hidden="1" customWidth="1"/>
    <col min="8433" max="8440" width="1.42578125" style="59" customWidth="1"/>
    <col min="8441" max="8441" width="2.140625" style="59" customWidth="1"/>
    <col min="8442" max="8442" width="0.28515625" style="59" customWidth="1"/>
    <col min="8443" max="8443" width="2.7109375" style="59" customWidth="1"/>
    <col min="8444" max="8444" width="0" style="59" hidden="1" customWidth="1"/>
    <col min="8445" max="8445" width="0.28515625" style="59" customWidth="1"/>
    <col min="8446" max="8447" width="0.140625" style="59" customWidth="1"/>
    <col min="8448" max="8448" width="1.42578125" style="59" customWidth="1"/>
    <col min="8449" max="8449" width="0.140625" style="59" customWidth="1"/>
    <col min="8450" max="8450" width="0" style="59" hidden="1" customWidth="1"/>
    <col min="8451" max="8451" width="0.28515625" style="59" customWidth="1"/>
    <col min="8452" max="8452" width="1.42578125" style="59" customWidth="1"/>
    <col min="8453" max="8453" width="0.42578125" style="59" customWidth="1"/>
    <col min="8454" max="8454" width="0.140625" style="59" customWidth="1"/>
    <col min="8455" max="8455" width="0.42578125" style="59" customWidth="1"/>
    <col min="8456" max="8456" width="0.140625" style="59" customWidth="1"/>
    <col min="8457" max="8458" width="1.42578125" style="59" customWidth="1"/>
    <col min="8459" max="8459" width="0.28515625" style="59" customWidth="1"/>
    <col min="8460" max="8460" width="1.42578125" style="59" customWidth="1"/>
    <col min="8461" max="8461" width="0.42578125" style="59" customWidth="1"/>
    <col min="8462" max="8462" width="0" style="59" hidden="1" customWidth="1"/>
    <col min="8463" max="8463" width="1.42578125" style="59" customWidth="1"/>
    <col min="8464" max="8464" width="0.28515625" style="59" customWidth="1"/>
    <col min="8465" max="8465" width="0.140625" style="59" customWidth="1"/>
    <col min="8466" max="8466" width="0" style="59" hidden="1" customWidth="1"/>
    <col min="8467" max="8467" width="8" style="59" customWidth="1"/>
    <col min="8468" max="8468" width="5.7109375" style="59" customWidth="1"/>
    <col min="8469" max="8469" width="7.28515625" style="59" customWidth="1"/>
    <col min="8470" max="8470" width="4.28515625" style="59" customWidth="1"/>
    <col min="8471" max="8471" width="8.140625" style="59" customWidth="1"/>
    <col min="8472" max="8473" width="7.28515625" style="59" customWidth="1"/>
    <col min="8474" max="8474" width="8.28515625" style="59" customWidth="1"/>
    <col min="8475" max="8475" width="8.7109375" style="59" customWidth="1"/>
    <col min="8476" max="8476" width="6.42578125" style="59" customWidth="1"/>
    <col min="8477" max="8477" width="0" style="59" hidden="1" customWidth="1"/>
    <col min="8478" max="8478" width="10" style="59" customWidth="1"/>
    <col min="8479" max="8479" width="11.140625" style="59" customWidth="1"/>
    <col min="8480" max="8484" width="1.42578125" style="59" customWidth="1"/>
    <col min="8485" max="8485" width="1" style="59" customWidth="1"/>
    <col min="8486" max="8487" width="0" style="59" hidden="1" customWidth="1"/>
    <col min="8488" max="8488" width="8.28515625" style="59" customWidth="1"/>
    <col min="8489" max="8489" width="11" style="59" customWidth="1"/>
    <col min="8490" max="8490" width="9.7109375" style="59" customWidth="1"/>
    <col min="8491" max="8493" width="1.42578125" style="59" customWidth="1"/>
    <col min="8494" max="8494" width="0" style="59" hidden="1" customWidth="1"/>
    <col min="8495" max="8495" width="2.28515625" style="59" customWidth="1"/>
    <col min="8496" max="8498" width="1.42578125" style="59" customWidth="1"/>
    <col min="8499" max="8499" width="0" style="59" hidden="1" customWidth="1"/>
    <col min="8500" max="8500" width="1.42578125" style="59" customWidth="1"/>
    <col min="8501" max="8501" width="0.42578125" style="59" customWidth="1"/>
    <col min="8502" max="8503" width="0.140625" style="59" customWidth="1"/>
    <col min="8504" max="8504" width="0" style="59" hidden="1" customWidth="1"/>
    <col min="8505" max="8505" width="2.7109375" style="59" customWidth="1"/>
    <col min="8506" max="8506" width="3.5703125" style="59" customWidth="1"/>
    <col min="8507" max="8508" width="0.5703125" style="59" customWidth="1"/>
    <col min="8509" max="8509" width="1.42578125" style="59" customWidth="1"/>
    <col min="8510" max="8510" width="0" style="59" hidden="1" customWidth="1"/>
    <col min="8511" max="8512" width="1.42578125" style="59" customWidth="1"/>
    <col min="8513" max="8513" width="3" style="59" customWidth="1"/>
    <col min="8514" max="8514" width="0.140625" style="59" customWidth="1"/>
    <col min="8515" max="8515" width="0.42578125" style="59" customWidth="1"/>
    <col min="8516" max="8516" width="0.28515625" style="59" customWidth="1"/>
    <col min="8517" max="8517" width="1.42578125" style="59" customWidth="1"/>
    <col min="8518" max="8518" width="2.42578125" style="59" customWidth="1"/>
    <col min="8519" max="8519" width="0.28515625" style="59" customWidth="1"/>
    <col min="8520" max="8660" width="1.42578125" style="59"/>
    <col min="8661" max="8661" width="1.42578125" style="59" customWidth="1"/>
    <col min="8662" max="8662" width="0.140625" style="59" customWidth="1"/>
    <col min="8663" max="8663" width="1.42578125" style="59" customWidth="1"/>
    <col min="8664" max="8665" width="0.140625" style="59" customWidth="1"/>
    <col min="8666" max="8666" width="1.42578125" style="59" customWidth="1"/>
    <col min="8667" max="8667" width="0.28515625" style="59" customWidth="1"/>
    <col min="8668" max="8669" width="0" style="59" hidden="1" customWidth="1"/>
    <col min="8670" max="8670" width="1.42578125" style="59" customWidth="1"/>
    <col min="8671" max="8671" width="0" style="59" hidden="1" customWidth="1"/>
    <col min="8672" max="8672" width="1.140625" style="59" customWidth="1"/>
    <col min="8673" max="8673" width="0.140625" style="59" customWidth="1"/>
    <col min="8674" max="8674" width="0.28515625" style="59" customWidth="1"/>
    <col min="8675" max="8685" width="1.42578125" style="59" customWidth="1"/>
    <col min="8686" max="8686" width="0.5703125" style="59" customWidth="1"/>
    <col min="8687" max="8688" width="0" style="59" hidden="1" customWidth="1"/>
    <col min="8689" max="8696" width="1.42578125" style="59" customWidth="1"/>
    <col min="8697" max="8697" width="2.140625" style="59" customWidth="1"/>
    <col min="8698" max="8698" width="0.28515625" style="59" customWidth="1"/>
    <col min="8699" max="8699" width="2.7109375" style="59" customWidth="1"/>
    <col min="8700" max="8700" width="0" style="59" hidden="1" customWidth="1"/>
    <col min="8701" max="8701" width="0.28515625" style="59" customWidth="1"/>
    <col min="8702" max="8703" width="0.140625" style="59" customWidth="1"/>
    <col min="8704" max="8704" width="1.42578125" style="59" customWidth="1"/>
    <col min="8705" max="8705" width="0.140625" style="59" customWidth="1"/>
    <col min="8706" max="8706" width="0" style="59" hidden="1" customWidth="1"/>
    <col min="8707" max="8707" width="0.28515625" style="59" customWidth="1"/>
    <col min="8708" max="8708" width="1.42578125" style="59" customWidth="1"/>
    <col min="8709" max="8709" width="0.42578125" style="59" customWidth="1"/>
    <col min="8710" max="8710" width="0.140625" style="59" customWidth="1"/>
    <col min="8711" max="8711" width="0.42578125" style="59" customWidth="1"/>
    <col min="8712" max="8712" width="0.140625" style="59" customWidth="1"/>
    <col min="8713" max="8714" width="1.42578125" style="59" customWidth="1"/>
    <col min="8715" max="8715" width="0.28515625" style="59" customWidth="1"/>
    <col min="8716" max="8716" width="1.42578125" style="59" customWidth="1"/>
    <col min="8717" max="8717" width="0.42578125" style="59" customWidth="1"/>
    <col min="8718" max="8718" width="0" style="59" hidden="1" customWidth="1"/>
    <col min="8719" max="8719" width="1.42578125" style="59" customWidth="1"/>
    <col min="8720" max="8720" width="0.28515625" style="59" customWidth="1"/>
    <col min="8721" max="8721" width="0.140625" style="59" customWidth="1"/>
    <col min="8722" max="8722" width="0" style="59" hidden="1" customWidth="1"/>
    <col min="8723" max="8723" width="8" style="59" customWidth="1"/>
    <col min="8724" max="8724" width="5.7109375" style="59" customWidth="1"/>
    <col min="8725" max="8725" width="7.28515625" style="59" customWidth="1"/>
    <col min="8726" max="8726" width="4.28515625" style="59" customWidth="1"/>
    <col min="8727" max="8727" width="8.140625" style="59" customWidth="1"/>
    <col min="8728" max="8729" width="7.28515625" style="59" customWidth="1"/>
    <col min="8730" max="8730" width="8.28515625" style="59" customWidth="1"/>
    <col min="8731" max="8731" width="8.7109375" style="59" customWidth="1"/>
    <col min="8732" max="8732" width="6.42578125" style="59" customWidth="1"/>
    <col min="8733" max="8733" width="0" style="59" hidden="1" customWidth="1"/>
    <col min="8734" max="8734" width="10" style="59" customWidth="1"/>
    <col min="8735" max="8735" width="11.140625" style="59" customWidth="1"/>
    <col min="8736" max="8740" width="1.42578125" style="59" customWidth="1"/>
    <col min="8741" max="8741" width="1" style="59" customWidth="1"/>
    <col min="8742" max="8743" width="0" style="59" hidden="1" customWidth="1"/>
    <col min="8744" max="8744" width="8.28515625" style="59" customWidth="1"/>
    <col min="8745" max="8745" width="11" style="59" customWidth="1"/>
    <col min="8746" max="8746" width="9.7109375" style="59" customWidth="1"/>
    <col min="8747" max="8749" width="1.42578125" style="59" customWidth="1"/>
    <col min="8750" max="8750" width="0" style="59" hidden="1" customWidth="1"/>
    <col min="8751" max="8751" width="2.28515625" style="59" customWidth="1"/>
    <col min="8752" max="8754" width="1.42578125" style="59" customWidth="1"/>
    <col min="8755" max="8755" width="0" style="59" hidden="1" customWidth="1"/>
    <col min="8756" max="8756" width="1.42578125" style="59" customWidth="1"/>
    <col min="8757" max="8757" width="0.42578125" style="59" customWidth="1"/>
    <col min="8758" max="8759" width="0.140625" style="59" customWidth="1"/>
    <col min="8760" max="8760" width="0" style="59" hidden="1" customWidth="1"/>
    <col min="8761" max="8761" width="2.7109375" style="59" customWidth="1"/>
    <col min="8762" max="8762" width="3.5703125" style="59" customWidth="1"/>
    <col min="8763" max="8764" width="0.5703125" style="59" customWidth="1"/>
    <col min="8765" max="8765" width="1.42578125" style="59" customWidth="1"/>
    <col min="8766" max="8766" width="0" style="59" hidden="1" customWidth="1"/>
    <col min="8767" max="8768" width="1.42578125" style="59" customWidth="1"/>
    <col min="8769" max="8769" width="3" style="59" customWidth="1"/>
    <col min="8770" max="8770" width="0.140625" style="59" customWidth="1"/>
    <col min="8771" max="8771" width="0.42578125" style="59" customWidth="1"/>
    <col min="8772" max="8772" width="0.28515625" style="59" customWidth="1"/>
    <col min="8773" max="8773" width="1.42578125" style="59" customWidth="1"/>
    <col min="8774" max="8774" width="2.42578125" style="59" customWidth="1"/>
    <col min="8775" max="8775" width="0.28515625" style="59" customWidth="1"/>
    <col min="8776" max="8916" width="1.42578125" style="59"/>
    <col min="8917" max="8917" width="1.42578125" style="59" customWidth="1"/>
    <col min="8918" max="8918" width="0.140625" style="59" customWidth="1"/>
    <col min="8919" max="8919" width="1.42578125" style="59" customWidth="1"/>
    <col min="8920" max="8921" width="0.140625" style="59" customWidth="1"/>
    <col min="8922" max="8922" width="1.42578125" style="59" customWidth="1"/>
    <col min="8923" max="8923" width="0.28515625" style="59" customWidth="1"/>
    <col min="8924" max="8925" width="0" style="59" hidden="1" customWidth="1"/>
    <col min="8926" max="8926" width="1.42578125" style="59" customWidth="1"/>
    <col min="8927" max="8927" width="0" style="59" hidden="1" customWidth="1"/>
    <col min="8928" max="8928" width="1.140625" style="59" customWidth="1"/>
    <col min="8929" max="8929" width="0.140625" style="59" customWidth="1"/>
    <col min="8930" max="8930" width="0.28515625" style="59" customWidth="1"/>
    <col min="8931" max="8941" width="1.42578125" style="59" customWidth="1"/>
    <col min="8942" max="8942" width="0.5703125" style="59" customWidth="1"/>
    <col min="8943" max="8944" width="0" style="59" hidden="1" customWidth="1"/>
    <col min="8945" max="8952" width="1.42578125" style="59" customWidth="1"/>
    <col min="8953" max="8953" width="2.140625" style="59" customWidth="1"/>
    <col min="8954" max="8954" width="0.28515625" style="59" customWidth="1"/>
    <col min="8955" max="8955" width="2.7109375" style="59" customWidth="1"/>
    <col min="8956" max="8956" width="0" style="59" hidden="1" customWidth="1"/>
    <col min="8957" max="8957" width="0.28515625" style="59" customWidth="1"/>
    <col min="8958" max="8959" width="0.140625" style="59" customWidth="1"/>
    <col min="8960" max="8960" width="1.42578125" style="59" customWidth="1"/>
    <col min="8961" max="8961" width="0.140625" style="59" customWidth="1"/>
    <col min="8962" max="8962" width="0" style="59" hidden="1" customWidth="1"/>
    <col min="8963" max="8963" width="0.28515625" style="59" customWidth="1"/>
    <col min="8964" max="8964" width="1.42578125" style="59" customWidth="1"/>
    <col min="8965" max="8965" width="0.42578125" style="59" customWidth="1"/>
    <col min="8966" max="8966" width="0.140625" style="59" customWidth="1"/>
    <col min="8967" max="8967" width="0.42578125" style="59" customWidth="1"/>
    <col min="8968" max="8968" width="0.140625" style="59" customWidth="1"/>
    <col min="8969" max="8970" width="1.42578125" style="59" customWidth="1"/>
    <col min="8971" max="8971" width="0.28515625" style="59" customWidth="1"/>
    <col min="8972" max="8972" width="1.42578125" style="59" customWidth="1"/>
    <col min="8973" max="8973" width="0.42578125" style="59" customWidth="1"/>
    <col min="8974" max="8974" width="0" style="59" hidden="1" customWidth="1"/>
    <col min="8975" max="8975" width="1.42578125" style="59" customWidth="1"/>
    <col min="8976" max="8976" width="0.28515625" style="59" customWidth="1"/>
    <col min="8977" max="8977" width="0.140625" style="59" customWidth="1"/>
    <col min="8978" max="8978" width="0" style="59" hidden="1" customWidth="1"/>
    <col min="8979" max="8979" width="8" style="59" customWidth="1"/>
    <col min="8980" max="8980" width="5.7109375" style="59" customWidth="1"/>
    <col min="8981" max="8981" width="7.28515625" style="59" customWidth="1"/>
    <col min="8982" max="8982" width="4.28515625" style="59" customWidth="1"/>
    <col min="8983" max="8983" width="8.140625" style="59" customWidth="1"/>
    <col min="8984" max="8985" width="7.28515625" style="59" customWidth="1"/>
    <col min="8986" max="8986" width="8.28515625" style="59" customWidth="1"/>
    <col min="8987" max="8987" width="8.7109375" style="59" customWidth="1"/>
    <col min="8988" max="8988" width="6.42578125" style="59" customWidth="1"/>
    <col min="8989" max="8989" width="0" style="59" hidden="1" customWidth="1"/>
    <col min="8990" max="8990" width="10" style="59" customWidth="1"/>
    <col min="8991" max="8991" width="11.140625" style="59" customWidth="1"/>
    <col min="8992" max="8996" width="1.42578125" style="59" customWidth="1"/>
    <col min="8997" max="8997" width="1" style="59" customWidth="1"/>
    <col min="8998" max="8999" width="0" style="59" hidden="1" customWidth="1"/>
    <col min="9000" max="9000" width="8.28515625" style="59" customWidth="1"/>
    <col min="9001" max="9001" width="11" style="59" customWidth="1"/>
    <col min="9002" max="9002" width="9.7109375" style="59" customWidth="1"/>
    <col min="9003" max="9005" width="1.42578125" style="59" customWidth="1"/>
    <col min="9006" max="9006" width="0" style="59" hidden="1" customWidth="1"/>
    <col min="9007" max="9007" width="2.28515625" style="59" customWidth="1"/>
    <col min="9008" max="9010" width="1.42578125" style="59" customWidth="1"/>
    <col min="9011" max="9011" width="0" style="59" hidden="1" customWidth="1"/>
    <col min="9012" max="9012" width="1.42578125" style="59" customWidth="1"/>
    <col min="9013" max="9013" width="0.42578125" style="59" customWidth="1"/>
    <col min="9014" max="9015" width="0.140625" style="59" customWidth="1"/>
    <col min="9016" max="9016" width="0" style="59" hidden="1" customWidth="1"/>
    <col min="9017" max="9017" width="2.7109375" style="59" customWidth="1"/>
    <col min="9018" max="9018" width="3.5703125" style="59" customWidth="1"/>
    <col min="9019" max="9020" width="0.5703125" style="59" customWidth="1"/>
    <col min="9021" max="9021" width="1.42578125" style="59" customWidth="1"/>
    <col min="9022" max="9022" width="0" style="59" hidden="1" customWidth="1"/>
    <col min="9023" max="9024" width="1.42578125" style="59" customWidth="1"/>
    <col min="9025" max="9025" width="3" style="59" customWidth="1"/>
    <col min="9026" max="9026" width="0.140625" style="59" customWidth="1"/>
    <col min="9027" max="9027" width="0.42578125" style="59" customWidth="1"/>
    <col min="9028" max="9028" width="0.28515625" style="59" customWidth="1"/>
    <col min="9029" max="9029" width="1.42578125" style="59" customWidth="1"/>
    <col min="9030" max="9030" width="2.42578125" style="59" customWidth="1"/>
    <col min="9031" max="9031" width="0.28515625" style="59" customWidth="1"/>
    <col min="9032" max="9172" width="1.42578125" style="59"/>
    <col min="9173" max="9173" width="1.42578125" style="59" customWidth="1"/>
    <col min="9174" max="9174" width="0.140625" style="59" customWidth="1"/>
    <col min="9175" max="9175" width="1.42578125" style="59" customWidth="1"/>
    <col min="9176" max="9177" width="0.140625" style="59" customWidth="1"/>
    <col min="9178" max="9178" width="1.42578125" style="59" customWidth="1"/>
    <col min="9179" max="9179" width="0.28515625" style="59" customWidth="1"/>
    <col min="9180" max="9181" width="0" style="59" hidden="1" customWidth="1"/>
    <col min="9182" max="9182" width="1.42578125" style="59" customWidth="1"/>
    <col min="9183" max="9183" width="0" style="59" hidden="1" customWidth="1"/>
    <col min="9184" max="9184" width="1.140625" style="59" customWidth="1"/>
    <col min="9185" max="9185" width="0.140625" style="59" customWidth="1"/>
    <col min="9186" max="9186" width="0.28515625" style="59" customWidth="1"/>
    <col min="9187" max="9197" width="1.42578125" style="59" customWidth="1"/>
    <col min="9198" max="9198" width="0.5703125" style="59" customWidth="1"/>
    <col min="9199" max="9200" width="0" style="59" hidden="1" customWidth="1"/>
    <col min="9201" max="9208" width="1.42578125" style="59" customWidth="1"/>
    <col min="9209" max="9209" width="2.140625" style="59" customWidth="1"/>
    <col min="9210" max="9210" width="0.28515625" style="59" customWidth="1"/>
    <col min="9211" max="9211" width="2.7109375" style="59" customWidth="1"/>
    <col min="9212" max="9212" width="0" style="59" hidden="1" customWidth="1"/>
    <col min="9213" max="9213" width="0.28515625" style="59" customWidth="1"/>
    <col min="9214" max="9215" width="0.140625" style="59" customWidth="1"/>
    <col min="9216" max="9216" width="1.42578125" style="59" customWidth="1"/>
    <col min="9217" max="9217" width="0.140625" style="59" customWidth="1"/>
    <col min="9218" max="9218" width="0" style="59" hidden="1" customWidth="1"/>
    <col min="9219" max="9219" width="0.28515625" style="59" customWidth="1"/>
    <col min="9220" max="9220" width="1.42578125" style="59" customWidth="1"/>
    <col min="9221" max="9221" width="0.42578125" style="59" customWidth="1"/>
    <col min="9222" max="9222" width="0.140625" style="59" customWidth="1"/>
    <col min="9223" max="9223" width="0.42578125" style="59" customWidth="1"/>
    <col min="9224" max="9224" width="0.140625" style="59" customWidth="1"/>
    <col min="9225" max="9226" width="1.42578125" style="59" customWidth="1"/>
    <col min="9227" max="9227" width="0.28515625" style="59" customWidth="1"/>
    <col min="9228" max="9228" width="1.42578125" style="59" customWidth="1"/>
    <col min="9229" max="9229" width="0.42578125" style="59" customWidth="1"/>
    <col min="9230" max="9230" width="0" style="59" hidden="1" customWidth="1"/>
    <col min="9231" max="9231" width="1.42578125" style="59" customWidth="1"/>
    <col min="9232" max="9232" width="0.28515625" style="59" customWidth="1"/>
    <col min="9233" max="9233" width="0.140625" style="59" customWidth="1"/>
    <col min="9234" max="9234" width="0" style="59" hidden="1" customWidth="1"/>
    <col min="9235" max="9235" width="8" style="59" customWidth="1"/>
    <col min="9236" max="9236" width="5.7109375" style="59" customWidth="1"/>
    <col min="9237" max="9237" width="7.28515625" style="59" customWidth="1"/>
    <col min="9238" max="9238" width="4.28515625" style="59" customWidth="1"/>
    <col min="9239" max="9239" width="8.140625" style="59" customWidth="1"/>
    <col min="9240" max="9241" width="7.28515625" style="59" customWidth="1"/>
    <col min="9242" max="9242" width="8.28515625" style="59" customWidth="1"/>
    <col min="9243" max="9243" width="8.7109375" style="59" customWidth="1"/>
    <col min="9244" max="9244" width="6.42578125" style="59" customWidth="1"/>
    <col min="9245" max="9245" width="0" style="59" hidden="1" customWidth="1"/>
    <col min="9246" max="9246" width="10" style="59" customWidth="1"/>
    <col min="9247" max="9247" width="11.140625" style="59" customWidth="1"/>
    <col min="9248" max="9252" width="1.42578125" style="59" customWidth="1"/>
    <col min="9253" max="9253" width="1" style="59" customWidth="1"/>
    <col min="9254" max="9255" width="0" style="59" hidden="1" customWidth="1"/>
    <col min="9256" max="9256" width="8.28515625" style="59" customWidth="1"/>
    <col min="9257" max="9257" width="11" style="59" customWidth="1"/>
    <col min="9258" max="9258" width="9.7109375" style="59" customWidth="1"/>
    <col min="9259" max="9261" width="1.42578125" style="59" customWidth="1"/>
    <col min="9262" max="9262" width="0" style="59" hidden="1" customWidth="1"/>
    <col min="9263" max="9263" width="2.28515625" style="59" customWidth="1"/>
    <col min="9264" max="9266" width="1.42578125" style="59" customWidth="1"/>
    <col min="9267" max="9267" width="0" style="59" hidden="1" customWidth="1"/>
    <col min="9268" max="9268" width="1.42578125" style="59" customWidth="1"/>
    <col min="9269" max="9269" width="0.42578125" style="59" customWidth="1"/>
    <col min="9270" max="9271" width="0.140625" style="59" customWidth="1"/>
    <col min="9272" max="9272" width="0" style="59" hidden="1" customWidth="1"/>
    <col min="9273" max="9273" width="2.7109375" style="59" customWidth="1"/>
    <col min="9274" max="9274" width="3.5703125" style="59" customWidth="1"/>
    <col min="9275" max="9276" width="0.5703125" style="59" customWidth="1"/>
    <col min="9277" max="9277" width="1.42578125" style="59" customWidth="1"/>
    <col min="9278" max="9278" width="0" style="59" hidden="1" customWidth="1"/>
    <col min="9279" max="9280" width="1.42578125" style="59" customWidth="1"/>
    <col min="9281" max="9281" width="3" style="59" customWidth="1"/>
    <col min="9282" max="9282" width="0.140625" style="59" customWidth="1"/>
    <col min="9283" max="9283" width="0.42578125" style="59" customWidth="1"/>
    <col min="9284" max="9284" width="0.28515625" style="59" customWidth="1"/>
    <col min="9285" max="9285" width="1.42578125" style="59" customWidth="1"/>
    <col min="9286" max="9286" width="2.42578125" style="59" customWidth="1"/>
    <col min="9287" max="9287" width="0.28515625" style="59" customWidth="1"/>
    <col min="9288" max="9428" width="1.42578125" style="59"/>
    <col min="9429" max="9429" width="1.42578125" style="59" customWidth="1"/>
    <col min="9430" max="9430" width="0.140625" style="59" customWidth="1"/>
    <col min="9431" max="9431" width="1.42578125" style="59" customWidth="1"/>
    <col min="9432" max="9433" width="0.140625" style="59" customWidth="1"/>
    <col min="9434" max="9434" width="1.42578125" style="59" customWidth="1"/>
    <col min="9435" max="9435" width="0.28515625" style="59" customWidth="1"/>
    <col min="9436" max="9437" width="0" style="59" hidden="1" customWidth="1"/>
    <col min="9438" max="9438" width="1.42578125" style="59" customWidth="1"/>
    <col min="9439" max="9439" width="0" style="59" hidden="1" customWidth="1"/>
    <col min="9440" max="9440" width="1.140625" style="59" customWidth="1"/>
    <col min="9441" max="9441" width="0.140625" style="59" customWidth="1"/>
    <col min="9442" max="9442" width="0.28515625" style="59" customWidth="1"/>
    <col min="9443" max="9453" width="1.42578125" style="59" customWidth="1"/>
    <col min="9454" max="9454" width="0.5703125" style="59" customWidth="1"/>
    <col min="9455" max="9456" width="0" style="59" hidden="1" customWidth="1"/>
    <col min="9457" max="9464" width="1.42578125" style="59" customWidth="1"/>
    <col min="9465" max="9465" width="2.140625" style="59" customWidth="1"/>
    <col min="9466" max="9466" width="0.28515625" style="59" customWidth="1"/>
    <col min="9467" max="9467" width="2.7109375" style="59" customWidth="1"/>
    <col min="9468" max="9468" width="0" style="59" hidden="1" customWidth="1"/>
    <col min="9469" max="9469" width="0.28515625" style="59" customWidth="1"/>
    <col min="9470" max="9471" width="0.140625" style="59" customWidth="1"/>
    <col min="9472" max="9472" width="1.42578125" style="59" customWidth="1"/>
    <col min="9473" max="9473" width="0.140625" style="59" customWidth="1"/>
    <col min="9474" max="9474" width="0" style="59" hidden="1" customWidth="1"/>
    <col min="9475" max="9475" width="0.28515625" style="59" customWidth="1"/>
    <col min="9476" max="9476" width="1.42578125" style="59" customWidth="1"/>
    <col min="9477" max="9477" width="0.42578125" style="59" customWidth="1"/>
    <col min="9478" max="9478" width="0.140625" style="59" customWidth="1"/>
    <col min="9479" max="9479" width="0.42578125" style="59" customWidth="1"/>
    <col min="9480" max="9480" width="0.140625" style="59" customWidth="1"/>
    <col min="9481" max="9482" width="1.42578125" style="59" customWidth="1"/>
    <col min="9483" max="9483" width="0.28515625" style="59" customWidth="1"/>
    <col min="9484" max="9484" width="1.42578125" style="59" customWidth="1"/>
    <col min="9485" max="9485" width="0.42578125" style="59" customWidth="1"/>
    <col min="9486" max="9486" width="0" style="59" hidden="1" customWidth="1"/>
    <col min="9487" max="9487" width="1.42578125" style="59" customWidth="1"/>
    <col min="9488" max="9488" width="0.28515625" style="59" customWidth="1"/>
    <col min="9489" max="9489" width="0.140625" style="59" customWidth="1"/>
    <col min="9490" max="9490" width="0" style="59" hidden="1" customWidth="1"/>
    <col min="9491" max="9491" width="8" style="59" customWidth="1"/>
    <col min="9492" max="9492" width="5.7109375" style="59" customWidth="1"/>
    <col min="9493" max="9493" width="7.28515625" style="59" customWidth="1"/>
    <col min="9494" max="9494" width="4.28515625" style="59" customWidth="1"/>
    <col min="9495" max="9495" width="8.140625" style="59" customWidth="1"/>
    <col min="9496" max="9497" width="7.28515625" style="59" customWidth="1"/>
    <col min="9498" max="9498" width="8.28515625" style="59" customWidth="1"/>
    <col min="9499" max="9499" width="8.7109375" style="59" customWidth="1"/>
    <col min="9500" max="9500" width="6.42578125" style="59" customWidth="1"/>
    <col min="9501" max="9501" width="0" style="59" hidden="1" customWidth="1"/>
    <col min="9502" max="9502" width="10" style="59" customWidth="1"/>
    <col min="9503" max="9503" width="11.140625" style="59" customWidth="1"/>
    <col min="9504" max="9508" width="1.42578125" style="59" customWidth="1"/>
    <col min="9509" max="9509" width="1" style="59" customWidth="1"/>
    <col min="9510" max="9511" width="0" style="59" hidden="1" customWidth="1"/>
    <col min="9512" max="9512" width="8.28515625" style="59" customWidth="1"/>
    <col min="9513" max="9513" width="11" style="59" customWidth="1"/>
    <col min="9514" max="9514" width="9.7109375" style="59" customWidth="1"/>
    <col min="9515" max="9517" width="1.42578125" style="59" customWidth="1"/>
    <col min="9518" max="9518" width="0" style="59" hidden="1" customWidth="1"/>
    <col min="9519" max="9519" width="2.28515625" style="59" customWidth="1"/>
    <col min="9520" max="9522" width="1.42578125" style="59" customWidth="1"/>
    <col min="9523" max="9523" width="0" style="59" hidden="1" customWidth="1"/>
    <col min="9524" max="9524" width="1.42578125" style="59" customWidth="1"/>
    <col min="9525" max="9525" width="0.42578125" style="59" customWidth="1"/>
    <col min="9526" max="9527" width="0.140625" style="59" customWidth="1"/>
    <col min="9528" max="9528" width="0" style="59" hidden="1" customWidth="1"/>
    <col min="9529" max="9529" width="2.7109375" style="59" customWidth="1"/>
    <col min="9530" max="9530" width="3.5703125" style="59" customWidth="1"/>
    <col min="9531" max="9532" width="0.5703125" style="59" customWidth="1"/>
    <col min="9533" max="9533" width="1.42578125" style="59" customWidth="1"/>
    <col min="9534" max="9534" width="0" style="59" hidden="1" customWidth="1"/>
    <col min="9535" max="9536" width="1.42578125" style="59" customWidth="1"/>
    <col min="9537" max="9537" width="3" style="59" customWidth="1"/>
    <col min="9538" max="9538" width="0.140625" style="59" customWidth="1"/>
    <col min="9539" max="9539" width="0.42578125" style="59" customWidth="1"/>
    <col min="9540" max="9540" width="0.28515625" style="59" customWidth="1"/>
    <col min="9541" max="9541" width="1.42578125" style="59" customWidth="1"/>
    <col min="9542" max="9542" width="2.42578125" style="59" customWidth="1"/>
    <col min="9543" max="9543" width="0.28515625" style="59" customWidth="1"/>
    <col min="9544" max="9684" width="1.42578125" style="59"/>
    <col min="9685" max="9685" width="1.42578125" style="59" customWidth="1"/>
    <col min="9686" max="9686" width="0.140625" style="59" customWidth="1"/>
    <col min="9687" max="9687" width="1.42578125" style="59" customWidth="1"/>
    <col min="9688" max="9689" width="0.140625" style="59" customWidth="1"/>
    <col min="9690" max="9690" width="1.42578125" style="59" customWidth="1"/>
    <col min="9691" max="9691" width="0.28515625" style="59" customWidth="1"/>
    <col min="9692" max="9693" width="0" style="59" hidden="1" customWidth="1"/>
    <col min="9694" max="9694" width="1.42578125" style="59" customWidth="1"/>
    <col min="9695" max="9695" width="0" style="59" hidden="1" customWidth="1"/>
    <col min="9696" max="9696" width="1.140625" style="59" customWidth="1"/>
    <col min="9697" max="9697" width="0.140625" style="59" customWidth="1"/>
    <col min="9698" max="9698" width="0.28515625" style="59" customWidth="1"/>
    <col min="9699" max="9709" width="1.42578125" style="59" customWidth="1"/>
    <col min="9710" max="9710" width="0.5703125" style="59" customWidth="1"/>
    <col min="9711" max="9712" width="0" style="59" hidden="1" customWidth="1"/>
    <col min="9713" max="9720" width="1.42578125" style="59" customWidth="1"/>
    <col min="9721" max="9721" width="2.140625" style="59" customWidth="1"/>
    <col min="9722" max="9722" width="0.28515625" style="59" customWidth="1"/>
    <col min="9723" max="9723" width="2.7109375" style="59" customWidth="1"/>
    <col min="9724" max="9724" width="0" style="59" hidden="1" customWidth="1"/>
    <col min="9725" max="9725" width="0.28515625" style="59" customWidth="1"/>
    <col min="9726" max="9727" width="0.140625" style="59" customWidth="1"/>
    <col min="9728" max="9728" width="1.42578125" style="59" customWidth="1"/>
    <col min="9729" max="9729" width="0.140625" style="59" customWidth="1"/>
    <col min="9730" max="9730" width="0" style="59" hidden="1" customWidth="1"/>
    <col min="9731" max="9731" width="0.28515625" style="59" customWidth="1"/>
    <col min="9732" max="9732" width="1.42578125" style="59" customWidth="1"/>
    <col min="9733" max="9733" width="0.42578125" style="59" customWidth="1"/>
    <col min="9734" max="9734" width="0.140625" style="59" customWidth="1"/>
    <col min="9735" max="9735" width="0.42578125" style="59" customWidth="1"/>
    <col min="9736" max="9736" width="0.140625" style="59" customWidth="1"/>
    <col min="9737" max="9738" width="1.42578125" style="59" customWidth="1"/>
    <col min="9739" max="9739" width="0.28515625" style="59" customWidth="1"/>
    <col min="9740" max="9740" width="1.42578125" style="59" customWidth="1"/>
    <col min="9741" max="9741" width="0.42578125" style="59" customWidth="1"/>
    <col min="9742" max="9742" width="0" style="59" hidden="1" customWidth="1"/>
    <col min="9743" max="9743" width="1.42578125" style="59" customWidth="1"/>
    <col min="9744" max="9744" width="0.28515625" style="59" customWidth="1"/>
    <col min="9745" max="9745" width="0.140625" style="59" customWidth="1"/>
    <col min="9746" max="9746" width="0" style="59" hidden="1" customWidth="1"/>
    <col min="9747" max="9747" width="8" style="59" customWidth="1"/>
    <col min="9748" max="9748" width="5.7109375" style="59" customWidth="1"/>
    <col min="9749" max="9749" width="7.28515625" style="59" customWidth="1"/>
    <col min="9750" max="9750" width="4.28515625" style="59" customWidth="1"/>
    <col min="9751" max="9751" width="8.140625" style="59" customWidth="1"/>
    <col min="9752" max="9753" width="7.28515625" style="59" customWidth="1"/>
    <col min="9754" max="9754" width="8.28515625" style="59" customWidth="1"/>
    <col min="9755" max="9755" width="8.7109375" style="59" customWidth="1"/>
    <col min="9756" max="9756" width="6.42578125" style="59" customWidth="1"/>
    <col min="9757" max="9757" width="0" style="59" hidden="1" customWidth="1"/>
    <col min="9758" max="9758" width="10" style="59" customWidth="1"/>
    <col min="9759" max="9759" width="11.140625" style="59" customWidth="1"/>
    <col min="9760" max="9764" width="1.42578125" style="59" customWidth="1"/>
    <col min="9765" max="9765" width="1" style="59" customWidth="1"/>
    <col min="9766" max="9767" width="0" style="59" hidden="1" customWidth="1"/>
    <col min="9768" max="9768" width="8.28515625" style="59" customWidth="1"/>
    <col min="9769" max="9769" width="11" style="59" customWidth="1"/>
    <col min="9770" max="9770" width="9.7109375" style="59" customWidth="1"/>
    <col min="9771" max="9773" width="1.42578125" style="59" customWidth="1"/>
    <col min="9774" max="9774" width="0" style="59" hidden="1" customWidth="1"/>
    <col min="9775" max="9775" width="2.28515625" style="59" customWidth="1"/>
    <col min="9776" max="9778" width="1.42578125" style="59" customWidth="1"/>
    <col min="9779" max="9779" width="0" style="59" hidden="1" customWidth="1"/>
    <col min="9780" max="9780" width="1.42578125" style="59" customWidth="1"/>
    <col min="9781" max="9781" width="0.42578125" style="59" customWidth="1"/>
    <col min="9782" max="9783" width="0.140625" style="59" customWidth="1"/>
    <col min="9784" max="9784" width="0" style="59" hidden="1" customWidth="1"/>
    <col min="9785" max="9785" width="2.7109375" style="59" customWidth="1"/>
    <col min="9786" max="9786" width="3.5703125" style="59" customWidth="1"/>
    <col min="9787" max="9788" width="0.5703125" style="59" customWidth="1"/>
    <col min="9789" max="9789" width="1.42578125" style="59" customWidth="1"/>
    <col min="9790" max="9790" width="0" style="59" hidden="1" customWidth="1"/>
    <col min="9791" max="9792" width="1.42578125" style="59" customWidth="1"/>
    <col min="9793" max="9793" width="3" style="59" customWidth="1"/>
    <col min="9794" max="9794" width="0.140625" style="59" customWidth="1"/>
    <col min="9795" max="9795" width="0.42578125" style="59" customWidth="1"/>
    <col min="9796" max="9796" width="0.28515625" style="59" customWidth="1"/>
    <col min="9797" max="9797" width="1.42578125" style="59" customWidth="1"/>
    <col min="9798" max="9798" width="2.42578125" style="59" customWidth="1"/>
    <col min="9799" max="9799" width="0.28515625" style="59" customWidth="1"/>
    <col min="9800" max="9940" width="1.42578125" style="59"/>
    <col min="9941" max="9941" width="1.42578125" style="59" customWidth="1"/>
    <col min="9942" max="9942" width="0.140625" style="59" customWidth="1"/>
    <col min="9943" max="9943" width="1.42578125" style="59" customWidth="1"/>
    <col min="9944" max="9945" width="0.140625" style="59" customWidth="1"/>
    <col min="9946" max="9946" width="1.42578125" style="59" customWidth="1"/>
    <col min="9947" max="9947" width="0.28515625" style="59" customWidth="1"/>
    <col min="9948" max="9949" width="0" style="59" hidden="1" customWidth="1"/>
    <col min="9950" max="9950" width="1.42578125" style="59" customWidth="1"/>
    <col min="9951" max="9951" width="0" style="59" hidden="1" customWidth="1"/>
    <col min="9952" max="9952" width="1.140625" style="59" customWidth="1"/>
    <col min="9953" max="9953" width="0.140625" style="59" customWidth="1"/>
    <col min="9954" max="9954" width="0.28515625" style="59" customWidth="1"/>
    <col min="9955" max="9965" width="1.42578125" style="59" customWidth="1"/>
    <col min="9966" max="9966" width="0.5703125" style="59" customWidth="1"/>
    <col min="9967" max="9968" width="0" style="59" hidden="1" customWidth="1"/>
    <col min="9969" max="9976" width="1.42578125" style="59" customWidth="1"/>
    <col min="9977" max="9977" width="2.140625" style="59" customWidth="1"/>
    <col min="9978" max="9978" width="0.28515625" style="59" customWidth="1"/>
    <col min="9979" max="9979" width="2.7109375" style="59" customWidth="1"/>
    <col min="9980" max="9980" width="0" style="59" hidden="1" customWidth="1"/>
    <col min="9981" max="9981" width="0.28515625" style="59" customWidth="1"/>
    <col min="9982" max="9983" width="0.140625" style="59" customWidth="1"/>
    <col min="9984" max="9984" width="1.42578125" style="59" customWidth="1"/>
    <col min="9985" max="9985" width="0.140625" style="59" customWidth="1"/>
    <col min="9986" max="9986" width="0" style="59" hidden="1" customWidth="1"/>
    <col min="9987" max="9987" width="0.28515625" style="59" customWidth="1"/>
    <col min="9988" max="9988" width="1.42578125" style="59" customWidth="1"/>
    <col min="9989" max="9989" width="0.42578125" style="59" customWidth="1"/>
    <col min="9990" max="9990" width="0.140625" style="59" customWidth="1"/>
    <col min="9991" max="9991" width="0.42578125" style="59" customWidth="1"/>
    <col min="9992" max="9992" width="0.140625" style="59" customWidth="1"/>
    <col min="9993" max="9994" width="1.42578125" style="59" customWidth="1"/>
    <col min="9995" max="9995" width="0.28515625" style="59" customWidth="1"/>
    <col min="9996" max="9996" width="1.42578125" style="59" customWidth="1"/>
    <col min="9997" max="9997" width="0.42578125" style="59" customWidth="1"/>
    <col min="9998" max="9998" width="0" style="59" hidden="1" customWidth="1"/>
    <col min="9999" max="9999" width="1.42578125" style="59" customWidth="1"/>
    <col min="10000" max="10000" width="0.28515625" style="59" customWidth="1"/>
    <col min="10001" max="10001" width="0.140625" style="59" customWidth="1"/>
    <col min="10002" max="10002" width="0" style="59" hidden="1" customWidth="1"/>
    <col min="10003" max="10003" width="8" style="59" customWidth="1"/>
    <col min="10004" max="10004" width="5.7109375" style="59" customWidth="1"/>
    <col min="10005" max="10005" width="7.28515625" style="59" customWidth="1"/>
    <col min="10006" max="10006" width="4.28515625" style="59" customWidth="1"/>
    <col min="10007" max="10007" width="8.140625" style="59" customWidth="1"/>
    <col min="10008" max="10009" width="7.28515625" style="59" customWidth="1"/>
    <col min="10010" max="10010" width="8.28515625" style="59" customWidth="1"/>
    <col min="10011" max="10011" width="8.7109375" style="59" customWidth="1"/>
    <col min="10012" max="10012" width="6.42578125" style="59" customWidth="1"/>
    <col min="10013" max="10013" width="0" style="59" hidden="1" customWidth="1"/>
    <col min="10014" max="10014" width="10" style="59" customWidth="1"/>
    <col min="10015" max="10015" width="11.140625" style="59" customWidth="1"/>
    <col min="10016" max="10020" width="1.42578125" style="59" customWidth="1"/>
    <col min="10021" max="10021" width="1" style="59" customWidth="1"/>
    <col min="10022" max="10023" width="0" style="59" hidden="1" customWidth="1"/>
    <col min="10024" max="10024" width="8.28515625" style="59" customWidth="1"/>
    <col min="10025" max="10025" width="11" style="59" customWidth="1"/>
    <col min="10026" max="10026" width="9.7109375" style="59" customWidth="1"/>
    <col min="10027" max="10029" width="1.42578125" style="59" customWidth="1"/>
    <col min="10030" max="10030" width="0" style="59" hidden="1" customWidth="1"/>
    <col min="10031" max="10031" width="2.28515625" style="59" customWidth="1"/>
    <col min="10032" max="10034" width="1.42578125" style="59" customWidth="1"/>
    <col min="10035" max="10035" width="0" style="59" hidden="1" customWidth="1"/>
    <col min="10036" max="10036" width="1.42578125" style="59" customWidth="1"/>
    <col min="10037" max="10037" width="0.42578125" style="59" customWidth="1"/>
    <col min="10038" max="10039" width="0.140625" style="59" customWidth="1"/>
    <col min="10040" max="10040" width="0" style="59" hidden="1" customWidth="1"/>
    <col min="10041" max="10041" width="2.7109375" style="59" customWidth="1"/>
    <col min="10042" max="10042" width="3.5703125" style="59" customWidth="1"/>
    <col min="10043" max="10044" width="0.5703125" style="59" customWidth="1"/>
    <col min="10045" max="10045" width="1.42578125" style="59" customWidth="1"/>
    <col min="10046" max="10046" width="0" style="59" hidden="1" customWidth="1"/>
    <col min="10047" max="10048" width="1.42578125" style="59" customWidth="1"/>
    <col min="10049" max="10049" width="3" style="59" customWidth="1"/>
    <col min="10050" max="10050" width="0.140625" style="59" customWidth="1"/>
    <col min="10051" max="10051" width="0.42578125" style="59" customWidth="1"/>
    <col min="10052" max="10052" width="0.28515625" style="59" customWidth="1"/>
    <col min="10053" max="10053" width="1.42578125" style="59" customWidth="1"/>
    <col min="10054" max="10054" width="2.42578125" style="59" customWidth="1"/>
    <col min="10055" max="10055" width="0.28515625" style="59" customWidth="1"/>
    <col min="10056" max="10196" width="1.42578125" style="59"/>
    <col min="10197" max="10197" width="1.42578125" style="59" customWidth="1"/>
    <col min="10198" max="10198" width="0.140625" style="59" customWidth="1"/>
    <col min="10199" max="10199" width="1.42578125" style="59" customWidth="1"/>
    <col min="10200" max="10201" width="0.140625" style="59" customWidth="1"/>
    <col min="10202" max="10202" width="1.42578125" style="59" customWidth="1"/>
    <col min="10203" max="10203" width="0.28515625" style="59" customWidth="1"/>
    <col min="10204" max="10205" width="0" style="59" hidden="1" customWidth="1"/>
    <col min="10206" max="10206" width="1.42578125" style="59" customWidth="1"/>
    <col min="10207" max="10207" width="0" style="59" hidden="1" customWidth="1"/>
    <col min="10208" max="10208" width="1.140625" style="59" customWidth="1"/>
    <col min="10209" max="10209" width="0.140625" style="59" customWidth="1"/>
    <col min="10210" max="10210" width="0.28515625" style="59" customWidth="1"/>
    <col min="10211" max="10221" width="1.42578125" style="59" customWidth="1"/>
    <col min="10222" max="10222" width="0.5703125" style="59" customWidth="1"/>
    <col min="10223" max="10224" width="0" style="59" hidden="1" customWidth="1"/>
    <col min="10225" max="10232" width="1.42578125" style="59" customWidth="1"/>
    <col min="10233" max="10233" width="2.140625" style="59" customWidth="1"/>
    <col min="10234" max="10234" width="0.28515625" style="59" customWidth="1"/>
    <col min="10235" max="10235" width="2.7109375" style="59" customWidth="1"/>
    <col min="10236" max="10236" width="0" style="59" hidden="1" customWidth="1"/>
    <col min="10237" max="10237" width="0.28515625" style="59" customWidth="1"/>
    <col min="10238" max="10239" width="0.140625" style="59" customWidth="1"/>
    <col min="10240" max="10240" width="1.42578125" style="59" customWidth="1"/>
    <col min="10241" max="10241" width="0.140625" style="59" customWidth="1"/>
    <col min="10242" max="10242" width="0" style="59" hidden="1" customWidth="1"/>
    <col min="10243" max="10243" width="0.28515625" style="59" customWidth="1"/>
    <col min="10244" max="10244" width="1.42578125" style="59" customWidth="1"/>
    <col min="10245" max="10245" width="0.42578125" style="59" customWidth="1"/>
    <col min="10246" max="10246" width="0.140625" style="59" customWidth="1"/>
    <col min="10247" max="10247" width="0.42578125" style="59" customWidth="1"/>
    <col min="10248" max="10248" width="0.140625" style="59" customWidth="1"/>
    <col min="10249" max="10250" width="1.42578125" style="59" customWidth="1"/>
    <col min="10251" max="10251" width="0.28515625" style="59" customWidth="1"/>
    <col min="10252" max="10252" width="1.42578125" style="59" customWidth="1"/>
    <col min="10253" max="10253" width="0.42578125" style="59" customWidth="1"/>
    <col min="10254" max="10254" width="0" style="59" hidden="1" customWidth="1"/>
    <col min="10255" max="10255" width="1.42578125" style="59" customWidth="1"/>
    <col min="10256" max="10256" width="0.28515625" style="59" customWidth="1"/>
    <col min="10257" max="10257" width="0.140625" style="59" customWidth="1"/>
    <col min="10258" max="10258" width="0" style="59" hidden="1" customWidth="1"/>
    <col min="10259" max="10259" width="8" style="59" customWidth="1"/>
    <col min="10260" max="10260" width="5.7109375" style="59" customWidth="1"/>
    <col min="10261" max="10261" width="7.28515625" style="59" customWidth="1"/>
    <col min="10262" max="10262" width="4.28515625" style="59" customWidth="1"/>
    <col min="10263" max="10263" width="8.140625" style="59" customWidth="1"/>
    <col min="10264" max="10265" width="7.28515625" style="59" customWidth="1"/>
    <col min="10266" max="10266" width="8.28515625" style="59" customWidth="1"/>
    <col min="10267" max="10267" width="8.7109375" style="59" customWidth="1"/>
    <col min="10268" max="10268" width="6.42578125" style="59" customWidth="1"/>
    <col min="10269" max="10269" width="0" style="59" hidden="1" customWidth="1"/>
    <col min="10270" max="10270" width="10" style="59" customWidth="1"/>
    <col min="10271" max="10271" width="11.140625" style="59" customWidth="1"/>
    <col min="10272" max="10276" width="1.42578125" style="59" customWidth="1"/>
    <col min="10277" max="10277" width="1" style="59" customWidth="1"/>
    <col min="10278" max="10279" width="0" style="59" hidden="1" customWidth="1"/>
    <col min="10280" max="10280" width="8.28515625" style="59" customWidth="1"/>
    <col min="10281" max="10281" width="11" style="59" customWidth="1"/>
    <col min="10282" max="10282" width="9.7109375" style="59" customWidth="1"/>
    <col min="10283" max="10285" width="1.42578125" style="59" customWidth="1"/>
    <col min="10286" max="10286" width="0" style="59" hidden="1" customWidth="1"/>
    <col min="10287" max="10287" width="2.28515625" style="59" customWidth="1"/>
    <col min="10288" max="10290" width="1.42578125" style="59" customWidth="1"/>
    <col min="10291" max="10291" width="0" style="59" hidden="1" customWidth="1"/>
    <col min="10292" max="10292" width="1.42578125" style="59" customWidth="1"/>
    <col min="10293" max="10293" width="0.42578125" style="59" customWidth="1"/>
    <col min="10294" max="10295" width="0.140625" style="59" customWidth="1"/>
    <col min="10296" max="10296" width="0" style="59" hidden="1" customWidth="1"/>
    <col min="10297" max="10297" width="2.7109375" style="59" customWidth="1"/>
    <col min="10298" max="10298" width="3.5703125" style="59" customWidth="1"/>
    <col min="10299" max="10300" width="0.5703125" style="59" customWidth="1"/>
    <col min="10301" max="10301" width="1.42578125" style="59" customWidth="1"/>
    <col min="10302" max="10302" width="0" style="59" hidden="1" customWidth="1"/>
    <col min="10303" max="10304" width="1.42578125" style="59" customWidth="1"/>
    <col min="10305" max="10305" width="3" style="59" customWidth="1"/>
    <col min="10306" max="10306" width="0.140625" style="59" customWidth="1"/>
    <col min="10307" max="10307" width="0.42578125" style="59" customWidth="1"/>
    <col min="10308" max="10308" width="0.28515625" style="59" customWidth="1"/>
    <col min="10309" max="10309" width="1.42578125" style="59" customWidth="1"/>
    <col min="10310" max="10310" width="2.42578125" style="59" customWidth="1"/>
    <col min="10311" max="10311" width="0.28515625" style="59" customWidth="1"/>
    <col min="10312" max="10452" width="1.42578125" style="59"/>
    <col min="10453" max="10453" width="1.42578125" style="59" customWidth="1"/>
    <col min="10454" max="10454" width="0.140625" style="59" customWidth="1"/>
    <col min="10455" max="10455" width="1.42578125" style="59" customWidth="1"/>
    <col min="10456" max="10457" width="0.140625" style="59" customWidth="1"/>
    <col min="10458" max="10458" width="1.42578125" style="59" customWidth="1"/>
    <col min="10459" max="10459" width="0.28515625" style="59" customWidth="1"/>
    <col min="10460" max="10461" width="0" style="59" hidden="1" customWidth="1"/>
    <col min="10462" max="10462" width="1.42578125" style="59" customWidth="1"/>
    <col min="10463" max="10463" width="0" style="59" hidden="1" customWidth="1"/>
    <col min="10464" max="10464" width="1.140625" style="59" customWidth="1"/>
    <col min="10465" max="10465" width="0.140625" style="59" customWidth="1"/>
    <col min="10466" max="10466" width="0.28515625" style="59" customWidth="1"/>
    <col min="10467" max="10477" width="1.42578125" style="59" customWidth="1"/>
    <col min="10478" max="10478" width="0.5703125" style="59" customWidth="1"/>
    <col min="10479" max="10480" width="0" style="59" hidden="1" customWidth="1"/>
    <col min="10481" max="10488" width="1.42578125" style="59" customWidth="1"/>
    <col min="10489" max="10489" width="2.140625" style="59" customWidth="1"/>
    <col min="10490" max="10490" width="0.28515625" style="59" customWidth="1"/>
    <col min="10491" max="10491" width="2.7109375" style="59" customWidth="1"/>
    <col min="10492" max="10492" width="0" style="59" hidden="1" customWidth="1"/>
    <col min="10493" max="10493" width="0.28515625" style="59" customWidth="1"/>
    <col min="10494" max="10495" width="0.140625" style="59" customWidth="1"/>
    <col min="10496" max="10496" width="1.42578125" style="59" customWidth="1"/>
    <col min="10497" max="10497" width="0.140625" style="59" customWidth="1"/>
    <col min="10498" max="10498" width="0" style="59" hidden="1" customWidth="1"/>
    <col min="10499" max="10499" width="0.28515625" style="59" customWidth="1"/>
    <col min="10500" max="10500" width="1.42578125" style="59" customWidth="1"/>
    <col min="10501" max="10501" width="0.42578125" style="59" customWidth="1"/>
    <col min="10502" max="10502" width="0.140625" style="59" customWidth="1"/>
    <col min="10503" max="10503" width="0.42578125" style="59" customWidth="1"/>
    <col min="10504" max="10504" width="0.140625" style="59" customWidth="1"/>
    <col min="10505" max="10506" width="1.42578125" style="59" customWidth="1"/>
    <col min="10507" max="10507" width="0.28515625" style="59" customWidth="1"/>
    <col min="10508" max="10508" width="1.42578125" style="59" customWidth="1"/>
    <col min="10509" max="10509" width="0.42578125" style="59" customWidth="1"/>
    <col min="10510" max="10510" width="0" style="59" hidden="1" customWidth="1"/>
    <col min="10511" max="10511" width="1.42578125" style="59" customWidth="1"/>
    <col min="10512" max="10512" width="0.28515625" style="59" customWidth="1"/>
    <col min="10513" max="10513" width="0.140625" style="59" customWidth="1"/>
    <col min="10514" max="10514" width="0" style="59" hidden="1" customWidth="1"/>
    <col min="10515" max="10515" width="8" style="59" customWidth="1"/>
    <col min="10516" max="10516" width="5.7109375" style="59" customWidth="1"/>
    <col min="10517" max="10517" width="7.28515625" style="59" customWidth="1"/>
    <col min="10518" max="10518" width="4.28515625" style="59" customWidth="1"/>
    <col min="10519" max="10519" width="8.140625" style="59" customWidth="1"/>
    <col min="10520" max="10521" width="7.28515625" style="59" customWidth="1"/>
    <col min="10522" max="10522" width="8.28515625" style="59" customWidth="1"/>
    <col min="10523" max="10523" width="8.7109375" style="59" customWidth="1"/>
    <col min="10524" max="10524" width="6.42578125" style="59" customWidth="1"/>
    <col min="10525" max="10525" width="0" style="59" hidden="1" customWidth="1"/>
    <col min="10526" max="10526" width="10" style="59" customWidth="1"/>
    <col min="10527" max="10527" width="11.140625" style="59" customWidth="1"/>
    <col min="10528" max="10532" width="1.42578125" style="59" customWidth="1"/>
    <col min="10533" max="10533" width="1" style="59" customWidth="1"/>
    <col min="10534" max="10535" width="0" style="59" hidden="1" customWidth="1"/>
    <col min="10536" max="10536" width="8.28515625" style="59" customWidth="1"/>
    <col min="10537" max="10537" width="11" style="59" customWidth="1"/>
    <col min="10538" max="10538" width="9.7109375" style="59" customWidth="1"/>
    <col min="10539" max="10541" width="1.42578125" style="59" customWidth="1"/>
    <col min="10542" max="10542" width="0" style="59" hidden="1" customWidth="1"/>
    <col min="10543" max="10543" width="2.28515625" style="59" customWidth="1"/>
    <col min="10544" max="10546" width="1.42578125" style="59" customWidth="1"/>
    <col min="10547" max="10547" width="0" style="59" hidden="1" customWidth="1"/>
    <col min="10548" max="10548" width="1.42578125" style="59" customWidth="1"/>
    <col min="10549" max="10549" width="0.42578125" style="59" customWidth="1"/>
    <col min="10550" max="10551" width="0.140625" style="59" customWidth="1"/>
    <col min="10552" max="10552" width="0" style="59" hidden="1" customWidth="1"/>
    <col min="10553" max="10553" width="2.7109375" style="59" customWidth="1"/>
    <col min="10554" max="10554" width="3.5703125" style="59" customWidth="1"/>
    <col min="10555" max="10556" width="0.5703125" style="59" customWidth="1"/>
    <col min="10557" max="10557" width="1.42578125" style="59" customWidth="1"/>
    <col min="10558" max="10558" width="0" style="59" hidden="1" customWidth="1"/>
    <col min="10559" max="10560" width="1.42578125" style="59" customWidth="1"/>
    <col min="10561" max="10561" width="3" style="59" customWidth="1"/>
    <col min="10562" max="10562" width="0.140625" style="59" customWidth="1"/>
    <col min="10563" max="10563" width="0.42578125" style="59" customWidth="1"/>
    <col min="10564" max="10564" width="0.28515625" style="59" customWidth="1"/>
    <col min="10565" max="10565" width="1.42578125" style="59" customWidth="1"/>
    <col min="10566" max="10566" width="2.42578125" style="59" customWidth="1"/>
    <col min="10567" max="10567" width="0.28515625" style="59" customWidth="1"/>
    <col min="10568" max="10708" width="1.42578125" style="59"/>
    <col min="10709" max="10709" width="1.42578125" style="59" customWidth="1"/>
    <col min="10710" max="10710" width="0.140625" style="59" customWidth="1"/>
    <col min="10711" max="10711" width="1.42578125" style="59" customWidth="1"/>
    <col min="10712" max="10713" width="0.140625" style="59" customWidth="1"/>
    <col min="10714" max="10714" width="1.42578125" style="59" customWidth="1"/>
    <col min="10715" max="10715" width="0.28515625" style="59" customWidth="1"/>
    <col min="10716" max="10717" width="0" style="59" hidden="1" customWidth="1"/>
    <col min="10718" max="10718" width="1.42578125" style="59" customWidth="1"/>
    <col min="10719" max="10719" width="0" style="59" hidden="1" customWidth="1"/>
    <col min="10720" max="10720" width="1.140625" style="59" customWidth="1"/>
    <col min="10721" max="10721" width="0.140625" style="59" customWidth="1"/>
    <col min="10722" max="10722" width="0.28515625" style="59" customWidth="1"/>
    <col min="10723" max="10733" width="1.42578125" style="59" customWidth="1"/>
    <col min="10734" max="10734" width="0.5703125" style="59" customWidth="1"/>
    <col min="10735" max="10736" width="0" style="59" hidden="1" customWidth="1"/>
    <col min="10737" max="10744" width="1.42578125" style="59" customWidth="1"/>
    <col min="10745" max="10745" width="2.140625" style="59" customWidth="1"/>
    <col min="10746" max="10746" width="0.28515625" style="59" customWidth="1"/>
    <col min="10747" max="10747" width="2.7109375" style="59" customWidth="1"/>
    <col min="10748" max="10748" width="0" style="59" hidden="1" customWidth="1"/>
    <col min="10749" max="10749" width="0.28515625" style="59" customWidth="1"/>
    <col min="10750" max="10751" width="0.140625" style="59" customWidth="1"/>
    <col min="10752" max="10752" width="1.42578125" style="59" customWidth="1"/>
    <col min="10753" max="10753" width="0.140625" style="59" customWidth="1"/>
    <col min="10754" max="10754" width="0" style="59" hidden="1" customWidth="1"/>
    <col min="10755" max="10755" width="0.28515625" style="59" customWidth="1"/>
    <col min="10756" max="10756" width="1.42578125" style="59" customWidth="1"/>
    <col min="10757" max="10757" width="0.42578125" style="59" customWidth="1"/>
    <col min="10758" max="10758" width="0.140625" style="59" customWidth="1"/>
    <col min="10759" max="10759" width="0.42578125" style="59" customWidth="1"/>
    <col min="10760" max="10760" width="0.140625" style="59" customWidth="1"/>
    <col min="10761" max="10762" width="1.42578125" style="59" customWidth="1"/>
    <col min="10763" max="10763" width="0.28515625" style="59" customWidth="1"/>
    <col min="10764" max="10764" width="1.42578125" style="59" customWidth="1"/>
    <col min="10765" max="10765" width="0.42578125" style="59" customWidth="1"/>
    <col min="10766" max="10766" width="0" style="59" hidden="1" customWidth="1"/>
    <col min="10767" max="10767" width="1.42578125" style="59" customWidth="1"/>
    <col min="10768" max="10768" width="0.28515625" style="59" customWidth="1"/>
    <col min="10769" max="10769" width="0.140625" style="59" customWidth="1"/>
    <col min="10770" max="10770" width="0" style="59" hidden="1" customWidth="1"/>
    <col min="10771" max="10771" width="8" style="59" customWidth="1"/>
    <col min="10772" max="10772" width="5.7109375" style="59" customWidth="1"/>
    <col min="10773" max="10773" width="7.28515625" style="59" customWidth="1"/>
    <col min="10774" max="10774" width="4.28515625" style="59" customWidth="1"/>
    <col min="10775" max="10775" width="8.140625" style="59" customWidth="1"/>
    <col min="10776" max="10777" width="7.28515625" style="59" customWidth="1"/>
    <col min="10778" max="10778" width="8.28515625" style="59" customWidth="1"/>
    <col min="10779" max="10779" width="8.7109375" style="59" customWidth="1"/>
    <col min="10780" max="10780" width="6.42578125" style="59" customWidth="1"/>
    <col min="10781" max="10781" width="0" style="59" hidden="1" customWidth="1"/>
    <col min="10782" max="10782" width="10" style="59" customWidth="1"/>
    <col min="10783" max="10783" width="11.140625" style="59" customWidth="1"/>
    <col min="10784" max="10788" width="1.42578125" style="59" customWidth="1"/>
    <col min="10789" max="10789" width="1" style="59" customWidth="1"/>
    <col min="10790" max="10791" width="0" style="59" hidden="1" customWidth="1"/>
    <col min="10792" max="10792" width="8.28515625" style="59" customWidth="1"/>
    <col min="10793" max="10793" width="11" style="59" customWidth="1"/>
    <col min="10794" max="10794" width="9.7109375" style="59" customWidth="1"/>
    <col min="10795" max="10797" width="1.42578125" style="59" customWidth="1"/>
    <col min="10798" max="10798" width="0" style="59" hidden="1" customWidth="1"/>
    <col min="10799" max="10799" width="2.28515625" style="59" customWidth="1"/>
    <col min="10800" max="10802" width="1.42578125" style="59" customWidth="1"/>
    <col min="10803" max="10803" width="0" style="59" hidden="1" customWidth="1"/>
    <col min="10804" max="10804" width="1.42578125" style="59" customWidth="1"/>
    <col min="10805" max="10805" width="0.42578125" style="59" customWidth="1"/>
    <col min="10806" max="10807" width="0.140625" style="59" customWidth="1"/>
    <col min="10808" max="10808" width="0" style="59" hidden="1" customWidth="1"/>
    <col min="10809" max="10809" width="2.7109375" style="59" customWidth="1"/>
    <col min="10810" max="10810" width="3.5703125" style="59" customWidth="1"/>
    <col min="10811" max="10812" width="0.5703125" style="59" customWidth="1"/>
    <col min="10813" max="10813" width="1.42578125" style="59" customWidth="1"/>
    <col min="10814" max="10814" width="0" style="59" hidden="1" customWidth="1"/>
    <col min="10815" max="10816" width="1.42578125" style="59" customWidth="1"/>
    <col min="10817" max="10817" width="3" style="59" customWidth="1"/>
    <col min="10818" max="10818" width="0.140625" style="59" customWidth="1"/>
    <col min="10819" max="10819" width="0.42578125" style="59" customWidth="1"/>
    <col min="10820" max="10820" width="0.28515625" style="59" customWidth="1"/>
    <col min="10821" max="10821" width="1.42578125" style="59" customWidth="1"/>
    <col min="10822" max="10822" width="2.42578125" style="59" customWidth="1"/>
    <col min="10823" max="10823" width="0.28515625" style="59" customWidth="1"/>
    <col min="10824" max="10964" width="1.42578125" style="59"/>
    <col min="10965" max="10965" width="1.42578125" style="59" customWidth="1"/>
    <col min="10966" max="10966" width="0.140625" style="59" customWidth="1"/>
    <col min="10967" max="10967" width="1.42578125" style="59" customWidth="1"/>
    <col min="10968" max="10969" width="0.140625" style="59" customWidth="1"/>
    <col min="10970" max="10970" width="1.42578125" style="59" customWidth="1"/>
    <col min="10971" max="10971" width="0.28515625" style="59" customWidth="1"/>
    <col min="10972" max="10973" width="0" style="59" hidden="1" customWidth="1"/>
    <col min="10974" max="10974" width="1.42578125" style="59" customWidth="1"/>
    <col min="10975" max="10975" width="0" style="59" hidden="1" customWidth="1"/>
    <col min="10976" max="10976" width="1.140625" style="59" customWidth="1"/>
    <col min="10977" max="10977" width="0.140625" style="59" customWidth="1"/>
    <col min="10978" max="10978" width="0.28515625" style="59" customWidth="1"/>
    <col min="10979" max="10989" width="1.42578125" style="59" customWidth="1"/>
    <col min="10990" max="10990" width="0.5703125" style="59" customWidth="1"/>
    <col min="10991" max="10992" width="0" style="59" hidden="1" customWidth="1"/>
    <col min="10993" max="11000" width="1.42578125" style="59" customWidth="1"/>
    <col min="11001" max="11001" width="2.140625" style="59" customWidth="1"/>
    <col min="11002" max="11002" width="0.28515625" style="59" customWidth="1"/>
    <col min="11003" max="11003" width="2.7109375" style="59" customWidth="1"/>
    <col min="11004" max="11004" width="0" style="59" hidden="1" customWidth="1"/>
    <col min="11005" max="11005" width="0.28515625" style="59" customWidth="1"/>
    <col min="11006" max="11007" width="0.140625" style="59" customWidth="1"/>
    <col min="11008" max="11008" width="1.42578125" style="59" customWidth="1"/>
    <col min="11009" max="11009" width="0.140625" style="59" customWidth="1"/>
    <col min="11010" max="11010" width="0" style="59" hidden="1" customWidth="1"/>
    <col min="11011" max="11011" width="0.28515625" style="59" customWidth="1"/>
    <col min="11012" max="11012" width="1.42578125" style="59" customWidth="1"/>
    <col min="11013" max="11013" width="0.42578125" style="59" customWidth="1"/>
    <col min="11014" max="11014" width="0.140625" style="59" customWidth="1"/>
    <col min="11015" max="11015" width="0.42578125" style="59" customWidth="1"/>
    <col min="11016" max="11016" width="0.140625" style="59" customWidth="1"/>
    <col min="11017" max="11018" width="1.42578125" style="59" customWidth="1"/>
    <col min="11019" max="11019" width="0.28515625" style="59" customWidth="1"/>
    <col min="11020" max="11020" width="1.42578125" style="59" customWidth="1"/>
    <col min="11021" max="11021" width="0.42578125" style="59" customWidth="1"/>
    <col min="11022" max="11022" width="0" style="59" hidden="1" customWidth="1"/>
    <col min="11023" max="11023" width="1.42578125" style="59" customWidth="1"/>
    <col min="11024" max="11024" width="0.28515625" style="59" customWidth="1"/>
    <col min="11025" max="11025" width="0.140625" style="59" customWidth="1"/>
    <col min="11026" max="11026" width="0" style="59" hidden="1" customWidth="1"/>
    <col min="11027" max="11027" width="8" style="59" customWidth="1"/>
    <col min="11028" max="11028" width="5.7109375" style="59" customWidth="1"/>
    <col min="11029" max="11029" width="7.28515625" style="59" customWidth="1"/>
    <col min="11030" max="11030" width="4.28515625" style="59" customWidth="1"/>
    <col min="11031" max="11031" width="8.140625" style="59" customWidth="1"/>
    <col min="11032" max="11033" width="7.28515625" style="59" customWidth="1"/>
    <col min="11034" max="11034" width="8.28515625" style="59" customWidth="1"/>
    <col min="11035" max="11035" width="8.7109375" style="59" customWidth="1"/>
    <col min="11036" max="11036" width="6.42578125" style="59" customWidth="1"/>
    <col min="11037" max="11037" width="0" style="59" hidden="1" customWidth="1"/>
    <col min="11038" max="11038" width="10" style="59" customWidth="1"/>
    <col min="11039" max="11039" width="11.140625" style="59" customWidth="1"/>
    <col min="11040" max="11044" width="1.42578125" style="59" customWidth="1"/>
    <col min="11045" max="11045" width="1" style="59" customWidth="1"/>
    <col min="11046" max="11047" width="0" style="59" hidden="1" customWidth="1"/>
    <col min="11048" max="11048" width="8.28515625" style="59" customWidth="1"/>
    <col min="11049" max="11049" width="11" style="59" customWidth="1"/>
    <col min="11050" max="11050" width="9.7109375" style="59" customWidth="1"/>
    <col min="11051" max="11053" width="1.42578125" style="59" customWidth="1"/>
    <col min="11054" max="11054" width="0" style="59" hidden="1" customWidth="1"/>
    <col min="11055" max="11055" width="2.28515625" style="59" customWidth="1"/>
    <col min="11056" max="11058" width="1.42578125" style="59" customWidth="1"/>
    <col min="11059" max="11059" width="0" style="59" hidden="1" customWidth="1"/>
    <col min="11060" max="11060" width="1.42578125" style="59" customWidth="1"/>
    <col min="11061" max="11061" width="0.42578125" style="59" customWidth="1"/>
    <col min="11062" max="11063" width="0.140625" style="59" customWidth="1"/>
    <col min="11064" max="11064" width="0" style="59" hidden="1" customWidth="1"/>
    <col min="11065" max="11065" width="2.7109375" style="59" customWidth="1"/>
    <col min="11066" max="11066" width="3.5703125" style="59" customWidth="1"/>
    <col min="11067" max="11068" width="0.5703125" style="59" customWidth="1"/>
    <col min="11069" max="11069" width="1.42578125" style="59" customWidth="1"/>
    <col min="11070" max="11070" width="0" style="59" hidden="1" customWidth="1"/>
    <col min="11071" max="11072" width="1.42578125" style="59" customWidth="1"/>
    <col min="11073" max="11073" width="3" style="59" customWidth="1"/>
    <col min="11074" max="11074" width="0.140625" style="59" customWidth="1"/>
    <col min="11075" max="11075" width="0.42578125" style="59" customWidth="1"/>
    <col min="11076" max="11076" width="0.28515625" style="59" customWidth="1"/>
    <col min="11077" max="11077" width="1.42578125" style="59" customWidth="1"/>
    <col min="11078" max="11078" width="2.42578125" style="59" customWidth="1"/>
    <col min="11079" max="11079" width="0.28515625" style="59" customWidth="1"/>
    <col min="11080" max="11220" width="1.42578125" style="59"/>
    <col min="11221" max="11221" width="1.42578125" style="59" customWidth="1"/>
    <col min="11222" max="11222" width="0.140625" style="59" customWidth="1"/>
    <col min="11223" max="11223" width="1.42578125" style="59" customWidth="1"/>
    <col min="11224" max="11225" width="0.140625" style="59" customWidth="1"/>
    <col min="11226" max="11226" width="1.42578125" style="59" customWidth="1"/>
    <col min="11227" max="11227" width="0.28515625" style="59" customWidth="1"/>
    <col min="11228" max="11229" width="0" style="59" hidden="1" customWidth="1"/>
    <col min="11230" max="11230" width="1.42578125" style="59" customWidth="1"/>
    <col min="11231" max="11231" width="0" style="59" hidden="1" customWidth="1"/>
    <col min="11232" max="11232" width="1.140625" style="59" customWidth="1"/>
    <col min="11233" max="11233" width="0.140625" style="59" customWidth="1"/>
    <col min="11234" max="11234" width="0.28515625" style="59" customWidth="1"/>
    <col min="11235" max="11245" width="1.42578125" style="59" customWidth="1"/>
    <col min="11246" max="11246" width="0.5703125" style="59" customWidth="1"/>
    <col min="11247" max="11248" width="0" style="59" hidden="1" customWidth="1"/>
    <col min="11249" max="11256" width="1.42578125" style="59" customWidth="1"/>
    <col min="11257" max="11257" width="2.140625" style="59" customWidth="1"/>
    <col min="11258" max="11258" width="0.28515625" style="59" customWidth="1"/>
    <col min="11259" max="11259" width="2.7109375" style="59" customWidth="1"/>
    <col min="11260" max="11260" width="0" style="59" hidden="1" customWidth="1"/>
    <col min="11261" max="11261" width="0.28515625" style="59" customWidth="1"/>
    <col min="11262" max="11263" width="0.140625" style="59" customWidth="1"/>
    <col min="11264" max="11264" width="1.42578125" style="59" customWidth="1"/>
    <col min="11265" max="11265" width="0.140625" style="59" customWidth="1"/>
    <col min="11266" max="11266" width="0" style="59" hidden="1" customWidth="1"/>
    <col min="11267" max="11267" width="0.28515625" style="59" customWidth="1"/>
    <col min="11268" max="11268" width="1.42578125" style="59" customWidth="1"/>
    <col min="11269" max="11269" width="0.42578125" style="59" customWidth="1"/>
    <col min="11270" max="11270" width="0.140625" style="59" customWidth="1"/>
    <col min="11271" max="11271" width="0.42578125" style="59" customWidth="1"/>
    <col min="11272" max="11272" width="0.140625" style="59" customWidth="1"/>
    <col min="11273" max="11274" width="1.42578125" style="59" customWidth="1"/>
    <col min="11275" max="11275" width="0.28515625" style="59" customWidth="1"/>
    <col min="11276" max="11276" width="1.42578125" style="59" customWidth="1"/>
    <col min="11277" max="11277" width="0.42578125" style="59" customWidth="1"/>
    <col min="11278" max="11278" width="0" style="59" hidden="1" customWidth="1"/>
    <col min="11279" max="11279" width="1.42578125" style="59" customWidth="1"/>
    <col min="11280" max="11280" width="0.28515625" style="59" customWidth="1"/>
    <col min="11281" max="11281" width="0.140625" style="59" customWidth="1"/>
    <col min="11282" max="11282" width="0" style="59" hidden="1" customWidth="1"/>
    <col min="11283" max="11283" width="8" style="59" customWidth="1"/>
    <col min="11284" max="11284" width="5.7109375" style="59" customWidth="1"/>
    <col min="11285" max="11285" width="7.28515625" style="59" customWidth="1"/>
    <col min="11286" max="11286" width="4.28515625" style="59" customWidth="1"/>
    <col min="11287" max="11287" width="8.140625" style="59" customWidth="1"/>
    <col min="11288" max="11289" width="7.28515625" style="59" customWidth="1"/>
    <col min="11290" max="11290" width="8.28515625" style="59" customWidth="1"/>
    <col min="11291" max="11291" width="8.7109375" style="59" customWidth="1"/>
    <col min="11292" max="11292" width="6.42578125" style="59" customWidth="1"/>
    <col min="11293" max="11293" width="0" style="59" hidden="1" customWidth="1"/>
    <col min="11294" max="11294" width="10" style="59" customWidth="1"/>
    <col min="11295" max="11295" width="11.140625" style="59" customWidth="1"/>
    <col min="11296" max="11300" width="1.42578125" style="59" customWidth="1"/>
    <col min="11301" max="11301" width="1" style="59" customWidth="1"/>
    <col min="11302" max="11303" width="0" style="59" hidden="1" customWidth="1"/>
    <col min="11304" max="11304" width="8.28515625" style="59" customWidth="1"/>
    <col min="11305" max="11305" width="11" style="59" customWidth="1"/>
    <col min="11306" max="11306" width="9.7109375" style="59" customWidth="1"/>
    <col min="11307" max="11309" width="1.42578125" style="59" customWidth="1"/>
    <col min="11310" max="11310" width="0" style="59" hidden="1" customWidth="1"/>
    <col min="11311" max="11311" width="2.28515625" style="59" customWidth="1"/>
    <col min="11312" max="11314" width="1.42578125" style="59" customWidth="1"/>
    <col min="11315" max="11315" width="0" style="59" hidden="1" customWidth="1"/>
    <col min="11316" max="11316" width="1.42578125" style="59" customWidth="1"/>
    <col min="11317" max="11317" width="0.42578125" style="59" customWidth="1"/>
    <col min="11318" max="11319" width="0.140625" style="59" customWidth="1"/>
    <col min="11320" max="11320" width="0" style="59" hidden="1" customWidth="1"/>
    <col min="11321" max="11321" width="2.7109375" style="59" customWidth="1"/>
    <col min="11322" max="11322" width="3.5703125" style="59" customWidth="1"/>
    <col min="11323" max="11324" width="0.5703125" style="59" customWidth="1"/>
    <col min="11325" max="11325" width="1.42578125" style="59" customWidth="1"/>
    <col min="11326" max="11326" width="0" style="59" hidden="1" customWidth="1"/>
    <col min="11327" max="11328" width="1.42578125" style="59" customWidth="1"/>
    <col min="11329" max="11329" width="3" style="59" customWidth="1"/>
    <col min="11330" max="11330" width="0.140625" style="59" customWidth="1"/>
    <col min="11331" max="11331" width="0.42578125" style="59" customWidth="1"/>
    <col min="11332" max="11332" width="0.28515625" style="59" customWidth="1"/>
    <col min="11333" max="11333" width="1.42578125" style="59" customWidth="1"/>
    <col min="11334" max="11334" width="2.42578125" style="59" customWidth="1"/>
    <col min="11335" max="11335" width="0.28515625" style="59" customWidth="1"/>
    <col min="11336" max="11476" width="1.42578125" style="59"/>
    <col min="11477" max="11477" width="1.42578125" style="59" customWidth="1"/>
    <col min="11478" max="11478" width="0.140625" style="59" customWidth="1"/>
    <col min="11479" max="11479" width="1.42578125" style="59" customWidth="1"/>
    <col min="11480" max="11481" width="0.140625" style="59" customWidth="1"/>
    <col min="11482" max="11482" width="1.42578125" style="59" customWidth="1"/>
    <col min="11483" max="11483" width="0.28515625" style="59" customWidth="1"/>
    <col min="11484" max="11485" width="0" style="59" hidden="1" customWidth="1"/>
    <col min="11486" max="11486" width="1.42578125" style="59" customWidth="1"/>
    <col min="11487" max="11487" width="0" style="59" hidden="1" customWidth="1"/>
    <col min="11488" max="11488" width="1.140625" style="59" customWidth="1"/>
    <col min="11489" max="11489" width="0.140625" style="59" customWidth="1"/>
    <col min="11490" max="11490" width="0.28515625" style="59" customWidth="1"/>
    <col min="11491" max="11501" width="1.42578125" style="59" customWidth="1"/>
    <col min="11502" max="11502" width="0.5703125" style="59" customWidth="1"/>
    <col min="11503" max="11504" width="0" style="59" hidden="1" customWidth="1"/>
    <col min="11505" max="11512" width="1.42578125" style="59" customWidth="1"/>
    <col min="11513" max="11513" width="2.140625" style="59" customWidth="1"/>
    <col min="11514" max="11514" width="0.28515625" style="59" customWidth="1"/>
    <col min="11515" max="11515" width="2.7109375" style="59" customWidth="1"/>
    <col min="11516" max="11516" width="0" style="59" hidden="1" customWidth="1"/>
    <col min="11517" max="11517" width="0.28515625" style="59" customWidth="1"/>
    <col min="11518" max="11519" width="0.140625" style="59" customWidth="1"/>
    <col min="11520" max="11520" width="1.42578125" style="59" customWidth="1"/>
    <col min="11521" max="11521" width="0.140625" style="59" customWidth="1"/>
    <col min="11522" max="11522" width="0" style="59" hidden="1" customWidth="1"/>
    <col min="11523" max="11523" width="0.28515625" style="59" customWidth="1"/>
    <col min="11524" max="11524" width="1.42578125" style="59" customWidth="1"/>
    <col min="11525" max="11525" width="0.42578125" style="59" customWidth="1"/>
    <col min="11526" max="11526" width="0.140625" style="59" customWidth="1"/>
    <col min="11527" max="11527" width="0.42578125" style="59" customWidth="1"/>
    <col min="11528" max="11528" width="0.140625" style="59" customWidth="1"/>
    <col min="11529" max="11530" width="1.42578125" style="59" customWidth="1"/>
    <col min="11531" max="11531" width="0.28515625" style="59" customWidth="1"/>
    <col min="11532" max="11532" width="1.42578125" style="59" customWidth="1"/>
    <col min="11533" max="11533" width="0.42578125" style="59" customWidth="1"/>
    <col min="11534" max="11534" width="0" style="59" hidden="1" customWidth="1"/>
    <col min="11535" max="11535" width="1.42578125" style="59" customWidth="1"/>
    <col min="11536" max="11536" width="0.28515625" style="59" customWidth="1"/>
    <col min="11537" max="11537" width="0.140625" style="59" customWidth="1"/>
    <col min="11538" max="11538" width="0" style="59" hidden="1" customWidth="1"/>
    <col min="11539" max="11539" width="8" style="59" customWidth="1"/>
    <col min="11540" max="11540" width="5.7109375" style="59" customWidth="1"/>
    <col min="11541" max="11541" width="7.28515625" style="59" customWidth="1"/>
    <col min="11542" max="11542" width="4.28515625" style="59" customWidth="1"/>
    <col min="11543" max="11543" width="8.140625" style="59" customWidth="1"/>
    <col min="11544" max="11545" width="7.28515625" style="59" customWidth="1"/>
    <col min="11546" max="11546" width="8.28515625" style="59" customWidth="1"/>
    <col min="11547" max="11547" width="8.7109375" style="59" customWidth="1"/>
    <col min="11548" max="11548" width="6.42578125" style="59" customWidth="1"/>
    <col min="11549" max="11549" width="0" style="59" hidden="1" customWidth="1"/>
    <col min="11550" max="11550" width="10" style="59" customWidth="1"/>
    <col min="11551" max="11551" width="11.140625" style="59" customWidth="1"/>
    <col min="11552" max="11556" width="1.42578125" style="59" customWidth="1"/>
    <col min="11557" max="11557" width="1" style="59" customWidth="1"/>
    <col min="11558" max="11559" width="0" style="59" hidden="1" customWidth="1"/>
    <col min="11560" max="11560" width="8.28515625" style="59" customWidth="1"/>
    <col min="11561" max="11561" width="11" style="59" customWidth="1"/>
    <col min="11562" max="11562" width="9.7109375" style="59" customWidth="1"/>
    <col min="11563" max="11565" width="1.42578125" style="59" customWidth="1"/>
    <col min="11566" max="11566" width="0" style="59" hidden="1" customWidth="1"/>
    <col min="11567" max="11567" width="2.28515625" style="59" customWidth="1"/>
    <col min="11568" max="11570" width="1.42578125" style="59" customWidth="1"/>
    <col min="11571" max="11571" width="0" style="59" hidden="1" customWidth="1"/>
    <col min="11572" max="11572" width="1.42578125" style="59" customWidth="1"/>
    <col min="11573" max="11573" width="0.42578125" style="59" customWidth="1"/>
    <col min="11574" max="11575" width="0.140625" style="59" customWidth="1"/>
    <col min="11576" max="11576" width="0" style="59" hidden="1" customWidth="1"/>
    <col min="11577" max="11577" width="2.7109375" style="59" customWidth="1"/>
    <col min="11578" max="11578" width="3.5703125" style="59" customWidth="1"/>
    <col min="11579" max="11580" width="0.5703125" style="59" customWidth="1"/>
    <col min="11581" max="11581" width="1.42578125" style="59" customWidth="1"/>
    <col min="11582" max="11582" width="0" style="59" hidden="1" customWidth="1"/>
    <col min="11583" max="11584" width="1.42578125" style="59" customWidth="1"/>
    <col min="11585" max="11585" width="3" style="59" customWidth="1"/>
    <col min="11586" max="11586" width="0.140625" style="59" customWidth="1"/>
    <col min="11587" max="11587" width="0.42578125" style="59" customWidth="1"/>
    <col min="11588" max="11588" width="0.28515625" style="59" customWidth="1"/>
    <col min="11589" max="11589" width="1.42578125" style="59" customWidth="1"/>
    <col min="11590" max="11590" width="2.42578125" style="59" customWidth="1"/>
    <col min="11591" max="11591" width="0.28515625" style="59" customWidth="1"/>
    <col min="11592" max="11732" width="1.42578125" style="59"/>
    <col min="11733" max="11733" width="1.42578125" style="59" customWidth="1"/>
    <col min="11734" max="11734" width="0.140625" style="59" customWidth="1"/>
    <col min="11735" max="11735" width="1.42578125" style="59" customWidth="1"/>
    <col min="11736" max="11737" width="0.140625" style="59" customWidth="1"/>
    <col min="11738" max="11738" width="1.42578125" style="59" customWidth="1"/>
    <col min="11739" max="11739" width="0.28515625" style="59" customWidth="1"/>
    <col min="11740" max="11741" width="0" style="59" hidden="1" customWidth="1"/>
    <col min="11742" max="11742" width="1.42578125" style="59" customWidth="1"/>
    <col min="11743" max="11743" width="0" style="59" hidden="1" customWidth="1"/>
    <col min="11744" max="11744" width="1.140625" style="59" customWidth="1"/>
    <col min="11745" max="11745" width="0.140625" style="59" customWidth="1"/>
    <col min="11746" max="11746" width="0.28515625" style="59" customWidth="1"/>
    <col min="11747" max="11757" width="1.42578125" style="59" customWidth="1"/>
    <col min="11758" max="11758" width="0.5703125" style="59" customWidth="1"/>
    <col min="11759" max="11760" width="0" style="59" hidden="1" customWidth="1"/>
    <col min="11761" max="11768" width="1.42578125" style="59" customWidth="1"/>
    <col min="11769" max="11769" width="2.140625" style="59" customWidth="1"/>
    <col min="11770" max="11770" width="0.28515625" style="59" customWidth="1"/>
    <col min="11771" max="11771" width="2.7109375" style="59" customWidth="1"/>
    <col min="11772" max="11772" width="0" style="59" hidden="1" customWidth="1"/>
    <col min="11773" max="11773" width="0.28515625" style="59" customWidth="1"/>
    <col min="11774" max="11775" width="0.140625" style="59" customWidth="1"/>
    <col min="11776" max="11776" width="1.42578125" style="59" customWidth="1"/>
    <col min="11777" max="11777" width="0.140625" style="59" customWidth="1"/>
    <col min="11778" max="11778" width="0" style="59" hidden="1" customWidth="1"/>
    <col min="11779" max="11779" width="0.28515625" style="59" customWidth="1"/>
    <col min="11780" max="11780" width="1.42578125" style="59" customWidth="1"/>
    <col min="11781" max="11781" width="0.42578125" style="59" customWidth="1"/>
    <col min="11782" max="11782" width="0.140625" style="59" customWidth="1"/>
    <col min="11783" max="11783" width="0.42578125" style="59" customWidth="1"/>
    <col min="11784" max="11784" width="0.140625" style="59" customWidth="1"/>
    <col min="11785" max="11786" width="1.42578125" style="59" customWidth="1"/>
    <col min="11787" max="11787" width="0.28515625" style="59" customWidth="1"/>
    <col min="11788" max="11788" width="1.42578125" style="59" customWidth="1"/>
    <col min="11789" max="11789" width="0.42578125" style="59" customWidth="1"/>
    <col min="11790" max="11790" width="0" style="59" hidden="1" customWidth="1"/>
    <col min="11791" max="11791" width="1.42578125" style="59" customWidth="1"/>
    <col min="11792" max="11792" width="0.28515625" style="59" customWidth="1"/>
    <col min="11793" max="11793" width="0.140625" style="59" customWidth="1"/>
    <col min="11794" max="11794" width="0" style="59" hidden="1" customWidth="1"/>
    <col min="11795" max="11795" width="8" style="59" customWidth="1"/>
    <col min="11796" max="11796" width="5.7109375" style="59" customWidth="1"/>
    <col min="11797" max="11797" width="7.28515625" style="59" customWidth="1"/>
    <col min="11798" max="11798" width="4.28515625" style="59" customWidth="1"/>
    <col min="11799" max="11799" width="8.140625" style="59" customWidth="1"/>
    <col min="11800" max="11801" width="7.28515625" style="59" customWidth="1"/>
    <col min="11802" max="11802" width="8.28515625" style="59" customWidth="1"/>
    <col min="11803" max="11803" width="8.7109375" style="59" customWidth="1"/>
    <col min="11804" max="11804" width="6.42578125" style="59" customWidth="1"/>
    <col min="11805" max="11805" width="0" style="59" hidden="1" customWidth="1"/>
    <col min="11806" max="11806" width="10" style="59" customWidth="1"/>
    <col min="11807" max="11807" width="11.140625" style="59" customWidth="1"/>
    <col min="11808" max="11812" width="1.42578125" style="59" customWidth="1"/>
    <col min="11813" max="11813" width="1" style="59" customWidth="1"/>
    <col min="11814" max="11815" width="0" style="59" hidden="1" customWidth="1"/>
    <col min="11816" max="11816" width="8.28515625" style="59" customWidth="1"/>
    <col min="11817" max="11817" width="11" style="59" customWidth="1"/>
    <col min="11818" max="11818" width="9.7109375" style="59" customWidth="1"/>
    <col min="11819" max="11821" width="1.42578125" style="59" customWidth="1"/>
    <col min="11822" max="11822" width="0" style="59" hidden="1" customWidth="1"/>
    <col min="11823" max="11823" width="2.28515625" style="59" customWidth="1"/>
    <col min="11824" max="11826" width="1.42578125" style="59" customWidth="1"/>
    <col min="11827" max="11827" width="0" style="59" hidden="1" customWidth="1"/>
    <col min="11828" max="11828" width="1.42578125" style="59" customWidth="1"/>
    <col min="11829" max="11829" width="0.42578125" style="59" customWidth="1"/>
    <col min="11830" max="11831" width="0.140625" style="59" customWidth="1"/>
    <col min="11832" max="11832" width="0" style="59" hidden="1" customWidth="1"/>
    <col min="11833" max="11833" width="2.7109375" style="59" customWidth="1"/>
    <col min="11834" max="11834" width="3.5703125" style="59" customWidth="1"/>
    <col min="11835" max="11836" width="0.5703125" style="59" customWidth="1"/>
    <col min="11837" max="11837" width="1.42578125" style="59" customWidth="1"/>
    <col min="11838" max="11838" width="0" style="59" hidden="1" customWidth="1"/>
    <col min="11839" max="11840" width="1.42578125" style="59" customWidth="1"/>
    <col min="11841" max="11841" width="3" style="59" customWidth="1"/>
    <col min="11842" max="11842" width="0.140625" style="59" customWidth="1"/>
    <col min="11843" max="11843" width="0.42578125" style="59" customWidth="1"/>
    <col min="11844" max="11844" width="0.28515625" style="59" customWidth="1"/>
    <col min="11845" max="11845" width="1.42578125" style="59" customWidth="1"/>
    <col min="11846" max="11846" width="2.42578125" style="59" customWidth="1"/>
    <col min="11847" max="11847" width="0.28515625" style="59" customWidth="1"/>
    <col min="11848" max="11988" width="1.42578125" style="59"/>
    <col min="11989" max="11989" width="1.42578125" style="59" customWidth="1"/>
    <col min="11990" max="11990" width="0.140625" style="59" customWidth="1"/>
    <col min="11991" max="11991" width="1.42578125" style="59" customWidth="1"/>
    <col min="11992" max="11993" width="0.140625" style="59" customWidth="1"/>
    <col min="11994" max="11994" width="1.42578125" style="59" customWidth="1"/>
    <col min="11995" max="11995" width="0.28515625" style="59" customWidth="1"/>
    <col min="11996" max="11997" width="0" style="59" hidden="1" customWidth="1"/>
    <col min="11998" max="11998" width="1.42578125" style="59" customWidth="1"/>
    <col min="11999" max="11999" width="0" style="59" hidden="1" customWidth="1"/>
    <col min="12000" max="12000" width="1.140625" style="59" customWidth="1"/>
    <col min="12001" max="12001" width="0.140625" style="59" customWidth="1"/>
    <col min="12002" max="12002" width="0.28515625" style="59" customWidth="1"/>
    <col min="12003" max="12013" width="1.42578125" style="59" customWidth="1"/>
    <col min="12014" max="12014" width="0.5703125" style="59" customWidth="1"/>
    <col min="12015" max="12016" width="0" style="59" hidden="1" customWidth="1"/>
    <col min="12017" max="12024" width="1.42578125" style="59" customWidth="1"/>
    <col min="12025" max="12025" width="2.140625" style="59" customWidth="1"/>
    <col min="12026" max="12026" width="0.28515625" style="59" customWidth="1"/>
    <col min="12027" max="12027" width="2.7109375" style="59" customWidth="1"/>
    <col min="12028" max="12028" width="0" style="59" hidden="1" customWidth="1"/>
    <col min="12029" max="12029" width="0.28515625" style="59" customWidth="1"/>
    <col min="12030" max="12031" width="0.140625" style="59" customWidth="1"/>
    <col min="12032" max="12032" width="1.42578125" style="59" customWidth="1"/>
    <col min="12033" max="12033" width="0.140625" style="59" customWidth="1"/>
    <col min="12034" max="12034" width="0" style="59" hidden="1" customWidth="1"/>
    <col min="12035" max="12035" width="0.28515625" style="59" customWidth="1"/>
    <col min="12036" max="12036" width="1.42578125" style="59" customWidth="1"/>
    <col min="12037" max="12037" width="0.42578125" style="59" customWidth="1"/>
    <col min="12038" max="12038" width="0.140625" style="59" customWidth="1"/>
    <col min="12039" max="12039" width="0.42578125" style="59" customWidth="1"/>
    <col min="12040" max="12040" width="0.140625" style="59" customWidth="1"/>
    <col min="12041" max="12042" width="1.42578125" style="59" customWidth="1"/>
    <col min="12043" max="12043" width="0.28515625" style="59" customWidth="1"/>
    <col min="12044" max="12044" width="1.42578125" style="59" customWidth="1"/>
    <col min="12045" max="12045" width="0.42578125" style="59" customWidth="1"/>
    <col min="12046" max="12046" width="0" style="59" hidden="1" customWidth="1"/>
    <col min="12047" max="12047" width="1.42578125" style="59" customWidth="1"/>
    <col min="12048" max="12048" width="0.28515625" style="59" customWidth="1"/>
    <col min="12049" max="12049" width="0.140625" style="59" customWidth="1"/>
    <col min="12050" max="12050" width="0" style="59" hidden="1" customWidth="1"/>
    <col min="12051" max="12051" width="8" style="59" customWidth="1"/>
    <col min="12052" max="12052" width="5.7109375" style="59" customWidth="1"/>
    <col min="12053" max="12053" width="7.28515625" style="59" customWidth="1"/>
    <col min="12054" max="12054" width="4.28515625" style="59" customWidth="1"/>
    <col min="12055" max="12055" width="8.140625" style="59" customWidth="1"/>
    <col min="12056" max="12057" width="7.28515625" style="59" customWidth="1"/>
    <col min="12058" max="12058" width="8.28515625" style="59" customWidth="1"/>
    <col min="12059" max="12059" width="8.7109375" style="59" customWidth="1"/>
    <col min="12060" max="12060" width="6.42578125" style="59" customWidth="1"/>
    <col min="12061" max="12061" width="0" style="59" hidden="1" customWidth="1"/>
    <col min="12062" max="12062" width="10" style="59" customWidth="1"/>
    <col min="12063" max="12063" width="11.140625" style="59" customWidth="1"/>
    <col min="12064" max="12068" width="1.42578125" style="59" customWidth="1"/>
    <col min="12069" max="12069" width="1" style="59" customWidth="1"/>
    <col min="12070" max="12071" width="0" style="59" hidden="1" customWidth="1"/>
    <col min="12072" max="12072" width="8.28515625" style="59" customWidth="1"/>
    <col min="12073" max="12073" width="11" style="59" customWidth="1"/>
    <col min="12074" max="12074" width="9.7109375" style="59" customWidth="1"/>
    <col min="12075" max="12077" width="1.42578125" style="59" customWidth="1"/>
    <col min="12078" max="12078" width="0" style="59" hidden="1" customWidth="1"/>
    <col min="12079" max="12079" width="2.28515625" style="59" customWidth="1"/>
    <col min="12080" max="12082" width="1.42578125" style="59" customWidth="1"/>
    <col min="12083" max="12083" width="0" style="59" hidden="1" customWidth="1"/>
    <col min="12084" max="12084" width="1.42578125" style="59" customWidth="1"/>
    <col min="12085" max="12085" width="0.42578125" style="59" customWidth="1"/>
    <col min="12086" max="12087" width="0.140625" style="59" customWidth="1"/>
    <col min="12088" max="12088" width="0" style="59" hidden="1" customWidth="1"/>
    <col min="12089" max="12089" width="2.7109375" style="59" customWidth="1"/>
    <col min="12090" max="12090" width="3.5703125" style="59" customWidth="1"/>
    <col min="12091" max="12092" width="0.5703125" style="59" customWidth="1"/>
    <col min="12093" max="12093" width="1.42578125" style="59" customWidth="1"/>
    <col min="12094" max="12094" width="0" style="59" hidden="1" customWidth="1"/>
    <col min="12095" max="12096" width="1.42578125" style="59" customWidth="1"/>
    <col min="12097" max="12097" width="3" style="59" customWidth="1"/>
    <col min="12098" max="12098" width="0.140625" style="59" customWidth="1"/>
    <col min="12099" max="12099" width="0.42578125" style="59" customWidth="1"/>
    <col min="12100" max="12100" width="0.28515625" style="59" customWidth="1"/>
    <col min="12101" max="12101" width="1.42578125" style="59" customWidth="1"/>
    <col min="12102" max="12102" width="2.42578125" style="59" customWidth="1"/>
    <col min="12103" max="12103" width="0.28515625" style="59" customWidth="1"/>
    <col min="12104" max="12244" width="1.42578125" style="59"/>
    <col min="12245" max="12245" width="1.42578125" style="59" customWidth="1"/>
    <col min="12246" max="12246" width="0.140625" style="59" customWidth="1"/>
    <col min="12247" max="12247" width="1.42578125" style="59" customWidth="1"/>
    <col min="12248" max="12249" width="0.140625" style="59" customWidth="1"/>
    <col min="12250" max="12250" width="1.42578125" style="59" customWidth="1"/>
    <col min="12251" max="12251" width="0.28515625" style="59" customWidth="1"/>
    <col min="12252" max="12253" width="0" style="59" hidden="1" customWidth="1"/>
    <col min="12254" max="12254" width="1.42578125" style="59" customWidth="1"/>
    <col min="12255" max="12255" width="0" style="59" hidden="1" customWidth="1"/>
    <col min="12256" max="12256" width="1.140625" style="59" customWidth="1"/>
    <col min="12257" max="12257" width="0.140625" style="59" customWidth="1"/>
    <col min="12258" max="12258" width="0.28515625" style="59" customWidth="1"/>
    <col min="12259" max="12269" width="1.42578125" style="59" customWidth="1"/>
    <col min="12270" max="12270" width="0.5703125" style="59" customWidth="1"/>
    <col min="12271" max="12272" width="0" style="59" hidden="1" customWidth="1"/>
    <col min="12273" max="12280" width="1.42578125" style="59" customWidth="1"/>
    <col min="12281" max="12281" width="2.140625" style="59" customWidth="1"/>
    <col min="12282" max="12282" width="0.28515625" style="59" customWidth="1"/>
    <col min="12283" max="12283" width="2.7109375" style="59" customWidth="1"/>
    <col min="12284" max="12284" width="0" style="59" hidden="1" customWidth="1"/>
    <col min="12285" max="12285" width="0.28515625" style="59" customWidth="1"/>
    <col min="12286" max="12287" width="0.140625" style="59" customWidth="1"/>
    <col min="12288" max="12288" width="1.42578125" style="59" customWidth="1"/>
    <col min="12289" max="12289" width="0.140625" style="59" customWidth="1"/>
    <col min="12290" max="12290" width="0" style="59" hidden="1" customWidth="1"/>
    <col min="12291" max="12291" width="0.28515625" style="59" customWidth="1"/>
    <col min="12292" max="12292" width="1.42578125" style="59" customWidth="1"/>
    <col min="12293" max="12293" width="0.42578125" style="59" customWidth="1"/>
    <col min="12294" max="12294" width="0.140625" style="59" customWidth="1"/>
    <col min="12295" max="12295" width="0.42578125" style="59" customWidth="1"/>
    <col min="12296" max="12296" width="0.140625" style="59" customWidth="1"/>
    <col min="12297" max="12298" width="1.42578125" style="59" customWidth="1"/>
    <col min="12299" max="12299" width="0.28515625" style="59" customWidth="1"/>
    <col min="12300" max="12300" width="1.42578125" style="59" customWidth="1"/>
    <col min="12301" max="12301" width="0.42578125" style="59" customWidth="1"/>
    <col min="12302" max="12302" width="0" style="59" hidden="1" customWidth="1"/>
    <col min="12303" max="12303" width="1.42578125" style="59" customWidth="1"/>
    <col min="12304" max="12304" width="0.28515625" style="59" customWidth="1"/>
    <col min="12305" max="12305" width="0.140625" style="59" customWidth="1"/>
    <col min="12306" max="12306" width="0" style="59" hidden="1" customWidth="1"/>
    <col min="12307" max="12307" width="8" style="59" customWidth="1"/>
    <col min="12308" max="12308" width="5.7109375" style="59" customWidth="1"/>
    <col min="12309" max="12309" width="7.28515625" style="59" customWidth="1"/>
    <col min="12310" max="12310" width="4.28515625" style="59" customWidth="1"/>
    <col min="12311" max="12311" width="8.140625" style="59" customWidth="1"/>
    <col min="12312" max="12313" width="7.28515625" style="59" customWidth="1"/>
    <col min="12314" max="12314" width="8.28515625" style="59" customWidth="1"/>
    <col min="12315" max="12315" width="8.7109375" style="59" customWidth="1"/>
    <col min="12316" max="12316" width="6.42578125" style="59" customWidth="1"/>
    <col min="12317" max="12317" width="0" style="59" hidden="1" customWidth="1"/>
    <col min="12318" max="12318" width="10" style="59" customWidth="1"/>
    <col min="12319" max="12319" width="11.140625" style="59" customWidth="1"/>
    <col min="12320" max="12324" width="1.42578125" style="59" customWidth="1"/>
    <col min="12325" max="12325" width="1" style="59" customWidth="1"/>
    <col min="12326" max="12327" width="0" style="59" hidden="1" customWidth="1"/>
    <col min="12328" max="12328" width="8.28515625" style="59" customWidth="1"/>
    <col min="12329" max="12329" width="11" style="59" customWidth="1"/>
    <col min="12330" max="12330" width="9.7109375" style="59" customWidth="1"/>
    <col min="12331" max="12333" width="1.42578125" style="59" customWidth="1"/>
    <col min="12334" max="12334" width="0" style="59" hidden="1" customWidth="1"/>
    <col min="12335" max="12335" width="2.28515625" style="59" customWidth="1"/>
    <col min="12336" max="12338" width="1.42578125" style="59" customWidth="1"/>
    <col min="12339" max="12339" width="0" style="59" hidden="1" customWidth="1"/>
    <col min="12340" max="12340" width="1.42578125" style="59" customWidth="1"/>
    <col min="12341" max="12341" width="0.42578125" style="59" customWidth="1"/>
    <col min="12342" max="12343" width="0.140625" style="59" customWidth="1"/>
    <col min="12344" max="12344" width="0" style="59" hidden="1" customWidth="1"/>
    <col min="12345" max="12345" width="2.7109375" style="59" customWidth="1"/>
    <col min="12346" max="12346" width="3.5703125" style="59" customWidth="1"/>
    <col min="12347" max="12348" width="0.5703125" style="59" customWidth="1"/>
    <col min="12349" max="12349" width="1.42578125" style="59" customWidth="1"/>
    <col min="12350" max="12350" width="0" style="59" hidden="1" customWidth="1"/>
    <col min="12351" max="12352" width="1.42578125" style="59" customWidth="1"/>
    <col min="12353" max="12353" width="3" style="59" customWidth="1"/>
    <col min="12354" max="12354" width="0.140625" style="59" customWidth="1"/>
    <col min="12355" max="12355" width="0.42578125" style="59" customWidth="1"/>
    <col min="12356" max="12356" width="0.28515625" style="59" customWidth="1"/>
    <col min="12357" max="12357" width="1.42578125" style="59" customWidth="1"/>
    <col min="12358" max="12358" width="2.42578125" style="59" customWidth="1"/>
    <col min="12359" max="12359" width="0.28515625" style="59" customWidth="1"/>
    <col min="12360" max="12500" width="1.42578125" style="59"/>
    <col min="12501" max="12501" width="1.42578125" style="59" customWidth="1"/>
    <col min="12502" max="12502" width="0.140625" style="59" customWidth="1"/>
    <col min="12503" max="12503" width="1.42578125" style="59" customWidth="1"/>
    <col min="12504" max="12505" width="0.140625" style="59" customWidth="1"/>
    <col min="12506" max="12506" width="1.42578125" style="59" customWidth="1"/>
    <col min="12507" max="12507" width="0.28515625" style="59" customWidth="1"/>
    <col min="12508" max="12509" width="0" style="59" hidden="1" customWidth="1"/>
    <col min="12510" max="12510" width="1.42578125" style="59" customWidth="1"/>
    <col min="12511" max="12511" width="0" style="59" hidden="1" customWidth="1"/>
    <col min="12512" max="12512" width="1.140625" style="59" customWidth="1"/>
    <col min="12513" max="12513" width="0.140625" style="59" customWidth="1"/>
    <col min="12514" max="12514" width="0.28515625" style="59" customWidth="1"/>
    <col min="12515" max="12525" width="1.42578125" style="59" customWidth="1"/>
    <col min="12526" max="12526" width="0.5703125" style="59" customWidth="1"/>
    <col min="12527" max="12528" width="0" style="59" hidden="1" customWidth="1"/>
    <col min="12529" max="12536" width="1.42578125" style="59" customWidth="1"/>
    <col min="12537" max="12537" width="2.140625" style="59" customWidth="1"/>
    <col min="12538" max="12538" width="0.28515625" style="59" customWidth="1"/>
    <col min="12539" max="12539" width="2.7109375" style="59" customWidth="1"/>
    <col min="12540" max="12540" width="0" style="59" hidden="1" customWidth="1"/>
    <col min="12541" max="12541" width="0.28515625" style="59" customWidth="1"/>
    <col min="12542" max="12543" width="0.140625" style="59" customWidth="1"/>
    <col min="12544" max="12544" width="1.42578125" style="59" customWidth="1"/>
    <col min="12545" max="12545" width="0.140625" style="59" customWidth="1"/>
    <col min="12546" max="12546" width="0" style="59" hidden="1" customWidth="1"/>
    <col min="12547" max="12547" width="0.28515625" style="59" customWidth="1"/>
    <col min="12548" max="12548" width="1.42578125" style="59" customWidth="1"/>
    <col min="12549" max="12549" width="0.42578125" style="59" customWidth="1"/>
    <col min="12550" max="12550" width="0.140625" style="59" customWidth="1"/>
    <col min="12551" max="12551" width="0.42578125" style="59" customWidth="1"/>
    <col min="12552" max="12552" width="0.140625" style="59" customWidth="1"/>
    <col min="12553" max="12554" width="1.42578125" style="59" customWidth="1"/>
    <col min="12555" max="12555" width="0.28515625" style="59" customWidth="1"/>
    <col min="12556" max="12556" width="1.42578125" style="59" customWidth="1"/>
    <col min="12557" max="12557" width="0.42578125" style="59" customWidth="1"/>
    <col min="12558" max="12558" width="0" style="59" hidden="1" customWidth="1"/>
    <col min="12559" max="12559" width="1.42578125" style="59" customWidth="1"/>
    <col min="12560" max="12560" width="0.28515625" style="59" customWidth="1"/>
    <col min="12561" max="12561" width="0.140625" style="59" customWidth="1"/>
    <col min="12562" max="12562" width="0" style="59" hidden="1" customWidth="1"/>
    <col min="12563" max="12563" width="8" style="59" customWidth="1"/>
    <col min="12564" max="12564" width="5.7109375" style="59" customWidth="1"/>
    <col min="12565" max="12565" width="7.28515625" style="59" customWidth="1"/>
    <col min="12566" max="12566" width="4.28515625" style="59" customWidth="1"/>
    <col min="12567" max="12567" width="8.140625" style="59" customWidth="1"/>
    <col min="12568" max="12569" width="7.28515625" style="59" customWidth="1"/>
    <col min="12570" max="12570" width="8.28515625" style="59" customWidth="1"/>
    <col min="12571" max="12571" width="8.7109375" style="59" customWidth="1"/>
    <col min="12572" max="12572" width="6.42578125" style="59" customWidth="1"/>
    <col min="12573" max="12573" width="0" style="59" hidden="1" customWidth="1"/>
    <col min="12574" max="12574" width="10" style="59" customWidth="1"/>
    <col min="12575" max="12575" width="11.140625" style="59" customWidth="1"/>
    <col min="12576" max="12580" width="1.42578125" style="59" customWidth="1"/>
    <col min="12581" max="12581" width="1" style="59" customWidth="1"/>
    <col min="12582" max="12583" width="0" style="59" hidden="1" customWidth="1"/>
    <col min="12584" max="12584" width="8.28515625" style="59" customWidth="1"/>
    <col min="12585" max="12585" width="11" style="59" customWidth="1"/>
    <col min="12586" max="12586" width="9.7109375" style="59" customWidth="1"/>
    <col min="12587" max="12589" width="1.42578125" style="59" customWidth="1"/>
    <col min="12590" max="12590" width="0" style="59" hidden="1" customWidth="1"/>
    <col min="12591" max="12591" width="2.28515625" style="59" customWidth="1"/>
    <col min="12592" max="12594" width="1.42578125" style="59" customWidth="1"/>
    <col min="12595" max="12595" width="0" style="59" hidden="1" customWidth="1"/>
    <col min="12596" max="12596" width="1.42578125" style="59" customWidth="1"/>
    <col min="12597" max="12597" width="0.42578125" style="59" customWidth="1"/>
    <col min="12598" max="12599" width="0.140625" style="59" customWidth="1"/>
    <col min="12600" max="12600" width="0" style="59" hidden="1" customWidth="1"/>
    <col min="12601" max="12601" width="2.7109375" style="59" customWidth="1"/>
    <col min="12602" max="12602" width="3.5703125" style="59" customWidth="1"/>
    <col min="12603" max="12604" width="0.5703125" style="59" customWidth="1"/>
    <col min="12605" max="12605" width="1.42578125" style="59" customWidth="1"/>
    <col min="12606" max="12606" width="0" style="59" hidden="1" customWidth="1"/>
    <col min="12607" max="12608" width="1.42578125" style="59" customWidth="1"/>
    <col min="12609" max="12609" width="3" style="59" customWidth="1"/>
    <col min="12610" max="12610" width="0.140625" style="59" customWidth="1"/>
    <col min="12611" max="12611" width="0.42578125" style="59" customWidth="1"/>
    <col min="12612" max="12612" width="0.28515625" style="59" customWidth="1"/>
    <col min="12613" max="12613" width="1.42578125" style="59" customWidth="1"/>
    <col min="12614" max="12614" width="2.42578125" style="59" customWidth="1"/>
    <col min="12615" max="12615" width="0.28515625" style="59" customWidth="1"/>
    <col min="12616" max="12756" width="1.42578125" style="59"/>
    <col min="12757" max="12757" width="1.42578125" style="59" customWidth="1"/>
    <col min="12758" max="12758" width="0.140625" style="59" customWidth="1"/>
    <col min="12759" max="12759" width="1.42578125" style="59" customWidth="1"/>
    <col min="12760" max="12761" width="0.140625" style="59" customWidth="1"/>
    <col min="12762" max="12762" width="1.42578125" style="59" customWidth="1"/>
    <col min="12763" max="12763" width="0.28515625" style="59" customWidth="1"/>
    <col min="12764" max="12765" width="0" style="59" hidden="1" customWidth="1"/>
    <col min="12766" max="12766" width="1.42578125" style="59" customWidth="1"/>
    <col min="12767" max="12767" width="0" style="59" hidden="1" customWidth="1"/>
    <col min="12768" max="12768" width="1.140625" style="59" customWidth="1"/>
    <col min="12769" max="12769" width="0.140625" style="59" customWidth="1"/>
    <col min="12770" max="12770" width="0.28515625" style="59" customWidth="1"/>
    <col min="12771" max="12781" width="1.42578125" style="59" customWidth="1"/>
    <col min="12782" max="12782" width="0.5703125" style="59" customWidth="1"/>
    <col min="12783" max="12784" width="0" style="59" hidden="1" customWidth="1"/>
    <col min="12785" max="12792" width="1.42578125" style="59" customWidth="1"/>
    <col min="12793" max="12793" width="2.140625" style="59" customWidth="1"/>
    <col min="12794" max="12794" width="0.28515625" style="59" customWidth="1"/>
    <col min="12795" max="12795" width="2.7109375" style="59" customWidth="1"/>
    <col min="12796" max="12796" width="0" style="59" hidden="1" customWidth="1"/>
    <col min="12797" max="12797" width="0.28515625" style="59" customWidth="1"/>
    <col min="12798" max="12799" width="0.140625" style="59" customWidth="1"/>
    <col min="12800" max="12800" width="1.42578125" style="59" customWidth="1"/>
    <col min="12801" max="12801" width="0.140625" style="59" customWidth="1"/>
    <col min="12802" max="12802" width="0" style="59" hidden="1" customWidth="1"/>
    <col min="12803" max="12803" width="0.28515625" style="59" customWidth="1"/>
    <col min="12804" max="12804" width="1.42578125" style="59" customWidth="1"/>
    <col min="12805" max="12805" width="0.42578125" style="59" customWidth="1"/>
    <col min="12806" max="12806" width="0.140625" style="59" customWidth="1"/>
    <col min="12807" max="12807" width="0.42578125" style="59" customWidth="1"/>
    <col min="12808" max="12808" width="0.140625" style="59" customWidth="1"/>
    <col min="12809" max="12810" width="1.42578125" style="59" customWidth="1"/>
    <col min="12811" max="12811" width="0.28515625" style="59" customWidth="1"/>
    <col min="12812" max="12812" width="1.42578125" style="59" customWidth="1"/>
    <col min="12813" max="12813" width="0.42578125" style="59" customWidth="1"/>
    <col min="12814" max="12814" width="0" style="59" hidden="1" customWidth="1"/>
    <col min="12815" max="12815" width="1.42578125" style="59" customWidth="1"/>
    <col min="12816" max="12816" width="0.28515625" style="59" customWidth="1"/>
    <col min="12817" max="12817" width="0.140625" style="59" customWidth="1"/>
    <col min="12818" max="12818" width="0" style="59" hidden="1" customWidth="1"/>
    <col min="12819" max="12819" width="8" style="59" customWidth="1"/>
    <col min="12820" max="12820" width="5.7109375" style="59" customWidth="1"/>
    <col min="12821" max="12821" width="7.28515625" style="59" customWidth="1"/>
    <col min="12822" max="12822" width="4.28515625" style="59" customWidth="1"/>
    <col min="12823" max="12823" width="8.140625" style="59" customWidth="1"/>
    <col min="12824" max="12825" width="7.28515625" style="59" customWidth="1"/>
    <col min="12826" max="12826" width="8.28515625" style="59" customWidth="1"/>
    <col min="12827" max="12827" width="8.7109375" style="59" customWidth="1"/>
    <col min="12828" max="12828" width="6.42578125" style="59" customWidth="1"/>
    <col min="12829" max="12829" width="0" style="59" hidden="1" customWidth="1"/>
    <col min="12830" max="12830" width="10" style="59" customWidth="1"/>
    <col min="12831" max="12831" width="11.140625" style="59" customWidth="1"/>
    <col min="12832" max="12836" width="1.42578125" style="59" customWidth="1"/>
    <col min="12837" max="12837" width="1" style="59" customWidth="1"/>
    <col min="12838" max="12839" width="0" style="59" hidden="1" customWidth="1"/>
    <col min="12840" max="12840" width="8.28515625" style="59" customWidth="1"/>
    <col min="12841" max="12841" width="11" style="59" customWidth="1"/>
    <col min="12842" max="12842" width="9.7109375" style="59" customWidth="1"/>
    <col min="12843" max="12845" width="1.42578125" style="59" customWidth="1"/>
    <col min="12846" max="12846" width="0" style="59" hidden="1" customWidth="1"/>
    <col min="12847" max="12847" width="2.28515625" style="59" customWidth="1"/>
    <col min="12848" max="12850" width="1.42578125" style="59" customWidth="1"/>
    <col min="12851" max="12851" width="0" style="59" hidden="1" customWidth="1"/>
    <col min="12852" max="12852" width="1.42578125" style="59" customWidth="1"/>
    <col min="12853" max="12853" width="0.42578125" style="59" customWidth="1"/>
    <col min="12854" max="12855" width="0.140625" style="59" customWidth="1"/>
    <col min="12856" max="12856" width="0" style="59" hidden="1" customWidth="1"/>
    <col min="12857" max="12857" width="2.7109375" style="59" customWidth="1"/>
    <col min="12858" max="12858" width="3.5703125" style="59" customWidth="1"/>
    <col min="12859" max="12860" width="0.5703125" style="59" customWidth="1"/>
    <col min="12861" max="12861" width="1.42578125" style="59" customWidth="1"/>
    <col min="12862" max="12862" width="0" style="59" hidden="1" customWidth="1"/>
    <col min="12863" max="12864" width="1.42578125" style="59" customWidth="1"/>
    <col min="12865" max="12865" width="3" style="59" customWidth="1"/>
    <col min="12866" max="12866" width="0.140625" style="59" customWidth="1"/>
    <col min="12867" max="12867" width="0.42578125" style="59" customWidth="1"/>
    <col min="12868" max="12868" width="0.28515625" style="59" customWidth="1"/>
    <col min="12869" max="12869" width="1.42578125" style="59" customWidth="1"/>
    <col min="12870" max="12870" width="2.42578125" style="59" customWidth="1"/>
    <col min="12871" max="12871" width="0.28515625" style="59" customWidth="1"/>
    <col min="12872" max="13012" width="1.42578125" style="59"/>
    <col min="13013" max="13013" width="1.42578125" style="59" customWidth="1"/>
    <col min="13014" max="13014" width="0.140625" style="59" customWidth="1"/>
    <col min="13015" max="13015" width="1.42578125" style="59" customWidth="1"/>
    <col min="13016" max="13017" width="0.140625" style="59" customWidth="1"/>
    <col min="13018" max="13018" width="1.42578125" style="59" customWidth="1"/>
    <col min="13019" max="13019" width="0.28515625" style="59" customWidth="1"/>
    <col min="13020" max="13021" width="0" style="59" hidden="1" customWidth="1"/>
    <col min="13022" max="13022" width="1.42578125" style="59" customWidth="1"/>
    <col min="13023" max="13023" width="0" style="59" hidden="1" customWidth="1"/>
    <col min="13024" max="13024" width="1.140625" style="59" customWidth="1"/>
    <col min="13025" max="13025" width="0.140625" style="59" customWidth="1"/>
    <col min="13026" max="13026" width="0.28515625" style="59" customWidth="1"/>
    <col min="13027" max="13037" width="1.42578125" style="59" customWidth="1"/>
    <col min="13038" max="13038" width="0.5703125" style="59" customWidth="1"/>
    <col min="13039" max="13040" width="0" style="59" hidden="1" customWidth="1"/>
    <col min="13041" max="13048" width="1.42578125" style="59" customWidth="1"/>
    <col min="13049" max="13049" width="2.140625" style="59" customWidth="1"/>
    <col min="13050" max="13050" width="0.28515625" style="59" customWidth="1"/>
    <col min="13051" max="13051" width="2.7109375" style="59" customWidth="1"/>
    <col min="13052" max="13052" width="0" style="59" hidden="1" customWidth="1"/>
    <col min="13053" max="13053" width="0.28515625" style="59" customWidth="1"/>
    <col min="13054" max="13055" width="0.140625" style="59" customWidth="1"/>
    <col min="13056" max="13056" width="1.42578125" style="59" customWidth="1"/>
    <col min="13057" max="13057" width="0.140625" style="59" customWidth="1"/>
    <col min="13058" max="13058" width="0" style="59" hidden="1" customWidth="1"/>
    <col min="13059" max="13059" width="0.28515625" style="59" customWidth="1"/>
    <col min="13060" max="13060" width="1.42578125" style="59" customWidth="1"/>
    <col min="13061" max="13061" width="0.42578125" style="59" customWidth="1"/>
    <col min="13062" max="13062" width="0.140625" style="59" customWidth="1"/>
    <col min="13063" max="13063" width="0.42578125" style="59" customWidth="1"/>
    <col min="13064" max="13064" width="0.140625" style="59" customWidth="1"/>
    <col min="13065" max="13066" width="1.42578125" style="59" customWidth="1"/>
    <col min="13067" max="13067" width="0.28515625" style="59" customWidth="1"/>
    <col min="13068" max="13068" width="1.42578125" style="59" customWidth="1"/>
    <col min="13069" max="13069" width="0.42578125" style="59" customWidth="1"/>
    <col min="13070" max="13070" width="0" style="59" hidden="1" customWidth="1"/>
    <col min="13071" max="13071" width="1.42578125" style="59" customWidth="1"/>
    <col min="13072" max="13072" width="0.28515625" style="59" customWidth="1"/>
    <col min="13073" max="13073" width="0.140625" style="59" customWidth="1"/>
    <col min="13074" max="13074" width="0" style="59" hidden="1" customWidth="1"/>
    <col min="13075" max="13075" width="8" style="59" customWidth="1"/>
    <col min="13076" max="13076" width="5.7109375" style="59" customWidth="1"/>
    <col min="13077" max="13077" width="7.28515625" style="59" customWidth="1"/>
    <col min="13078" max="13078" width="4.28515625" style="59" customWidth="1"/>
    <col min="13079" max="13079" width="8.140625" style="59" customWidth="1"/>
    <col min="13080" max="13081" width="7.28515625" style="59" customWidth="1"/>
    <col min="13082" max="13082" width="8.28515625" style="59" customWidth="1"/>
    <col min="13083" max="13083" width="8.7109375" style="59" customWidth="1"/>
    <col min="13084" max="13084" width="6.42578125" style="59" customWidth="1"/>
    <col min="13085" max="13085" width="0" style="59" hidden="1" customWidth="1"/>
    <col min="13086" max="13086" width="10" style="59" customWidth="1"/>
    <col min="13087" max="13087" width="11.140625" style="59" customWidth="1"/>
    <col min="13088" max="13092" width="1.42578125" style="59" customWidth="1"/>
    <col min="13093" max="13093" width="1" style="59" customWidth="1"/>
    <col min="13094" max="13095" width="0" style="59" hidden="1" customWidth="1"/>
    <col min="13096" max="13096" width="8.28515625" style="59" customWidth="1"/>
    <col min="13097" max="13097" width="11" style="59" customWidth="1"/>
    <col min="13098" max="13098" width="9.7109375" style="59" customWidth="1"/>
    <col min="13099" max="13101" width="1.42578125" style="59" customWidth="1"/>
    <col min="13102" max="13102" width="0" style="59" hidden="1" customWidth="1"/>
    <col min="13103" max="13103" width="2.28515625" style="59" customWidth="1"/>
    <col min="13104" max="13106" width="1.42578125" style="59" customWidth="1"/>
    <col min="13107" max="13107" width="0" style="59" hidden="1" customWidth="1"/>
    <col min="13108" max="13108" width="1.42578125" style="59" customWidth="1"/>
    <col min="13109" max="13109" width="0.42578125" style="59" customWidth="1"/>
    <col min="13110" max="13111" width="0.140625" style="59" customWidth="1"/>
    <col min="13112" max="13112" width="0" style="59" hidden="1" customWidth="1"/>
    <col min="13113" max="13113" width="2.7109375" style="59" customWidth="1"/>
    <col min="13114" max="13114" width="3.5703125" style="59" customWidth="1"/>
    <col min="13115" max="13116" width="0.5703125" style="59" customWidth="1"/>
    <col min="13117" max="13117" width="1.42578125" style="59" customWidth="1"/>
    <col min="13118" max="13118" width="0" style="59" hidden="1" customWidth="1"/>
    <col min="13119" max="13120" width="1.42578125" style="59" customWidth="1"/>
    <col min="13121" max="13121" width="3" style="59" customWidth="1"/>
    <col min="13122" max="13122" width="0.140625" style="59" customWidth="1"/>
    <col min="13123" max="13123" width="0.42578125" style="59" customWidth="1"/>
    <col min="13124" max="13124" width="0.28515625" style="59" customWidth="1"/>
    <col min="13125" max="13125" width="1.42578125" style="59" customWidth="1"/>
    <col min="13126" max="13126" width="2.42578125" style="59" customWidth="1"/>
    <col min="13127" max="13127" width="0.28515625" style="59" customWidth="1"/>
    <col min="13128" max="13268" width="1.42578125" style="59"/>
    <col min="13269" max="13269" width="1.42578125" style="59" customWidth="1"/>
    <col min="13270" max="13270" width="0.140625" style="59" customWidth="1"/>
    <col min="13271" max="13271" width="1.42578125" style="59" customWidth="1"/>
    <col min="13272" max="13273" width="0.140625" style="59" customWidth="1"/>
    <col min="13274" max="13274" width="1.42578125" style="59" customWidth="1"/>
    <col min="13275" max="13275" width="0.28515625" style="59" customWidth="1"/>
    <col min="13276" max="13277" width="0" style="59" hidden="1" customWidth="1"/>
    <col min="13278" max="13278" width="1.42578125" style="59" customWidth="1"/>
    <col min="13279" max="13279" width="0" style="59" hidden="1" customWidth="1"/>
    <col min="13280" max="13280" width="1.140625" style="59" customWidth="1"/>
    <col min="13281" max="13281" width="0.140625" style="59" customWidth="1"/>
    <col min="13282" max="13282" width="0.28515625" style="59" customWidth="1"/>
    <col min="13283" max="13293" width="1.42578125" style="59" customWidth="1"/>
    <col min="13294" max="13294" width="0.5703125" style="59" customWidth="1"/>
    <col min="13295" max="13296" width="0" style="59" hidden="1" customWidth="1"/>
    <col min="13297" max="13304" width="1.42578125" style="59" customWidth="1"/>
    <col min="13305" max="13305" width="2.140625" style="59" customWidth="1"/>
    <col min="13306" max="13306" width="0.28515625" style="59" customWidth="1"/>
    <col min="13307" max="13307" width="2.7109375" style="59" customWidth="1"/>
    <col min="13308" max="13308" width="0" style="59" hidden="1" customWidth="1"/>
    <col min="13309" max="13309" width="0.28515625" style="59" customWidth="1"/>
    <col min="13310" max="13311" width="0.140625" style="59" customWidth="1"/>
    <col min="13312" max="13312" width="1.42578125" style="59" customWidth="1"/>
    <col min="13313" max="13313" width="0.140625" style="59" customWidth="1"/>
    <col min="13314" max="13314" width="0" style="59" hidden="1" customWidth="1"/>
    <col min="13315" max="13315" width="0.28515625" style="59" customWidth="1"/>
    <col min="13316" max="13316" width="1.42578125" style="59" customWidth="1"/>
    <col min="13317" max="13317" width="0.42578125" style="59" customWidth="1"/>
    <col min="13318" max="13318" width="0.140625" style="59" customWidth="1"/>
    <col min="13319" max="13319" width="0.42578125" style="59" customWidth="1"/>
    <col min="13320" max="13320" width="0.140625" style="59" customWidth="1"/>
    <col min="13321" max="13322" width="1.42578125" style="59" customWidth="1"/>
    <col min="13323" max="13323" width="0.28515625" style="59" customWidth="1"/>
    <col min="13324" max="13324" width="1.42578125" style="59" customWidth="1"/>
    <col min="13325" max="13325" width="0.42578125" style="59" customWidth="1"/>
    <col min="13326" max="13326" width="0" style="59" hidden="1" customWidth="1"/>
    <col min="13327" max="13327" width="1.42578125" style="59" customWidth="1"/>
    <col min="13328" max="13328" width="0.28515625" style="59" customWidth="1"/>
    <col min="13329" max="13329" width="0.140625" style="59" customWidth="1"/>
    <col min="13330" max="13330" width="0" style="59" hidden="1" customWidth="1"/>
    <col min="13331" max="13331" width="8" style="59" customWidth="1"/>
    <col min="13332" max="13332" width="5.7109375" style="59" customWidth="1"/>
    <col min="13333" max="13333" width="7.28515625" style="59" customWidth="1"/>
    <col min="13334" max="13334" width="4.28515625" style="59" customWidth="1"/>
    <col min="13335" max="13335" width="8.140625" style="59" customWidth="1"/>
    <col min="13336" max="13337" width="7.28515625" style="59" customWidth="1"/>
    <col min="13338" max="13338" width="8.28515625" style="59" customWidth="1"/>
    <col min="13339" max="13339" width="8.7109375" style="59" customWidth="1"/>
    <col min="13340" max="13340" width="6.42578125" style="59" customWidth="1"/>
    <col min="13341" max="13341" width="0" style="59" hidden="1" customWidth="1"/>
    <col min="13342" max="13342" width="10" style="59" customWidth="1"/>
    <col min="13343" max="13343" width="11.140625" style="59" customWidth="1"/>
    <col min="13344" max="13348" width="1.42578125" style="59" customWidth="1"/>
    <col min="13349" max="13349" width="1" style="59" customWidth="1"/>
    <col min="13350" max="13351" width="0" style="59" hidden="1" customWidth="1"/>
    <col min="13352" max="13352" width="8.28515625" style="59" customWidth="1"/>
    <col min="13353" max="13353" width="11" style="59" customWidth="1"/>
    <col min="13354" max="13354" width="9.7109375" style="59" customWidth="1"/>
    <col min="13355" max="13357" width="1.42578125" style="59" customWidth="1"/>
    <col min="13358" max="13358" width="0" style="59" hidden="1" customWidth="1"/>
    <col min="13359" max="13359" width="2.28515625" style="59" customWidth="1"/>
    <col min="13360" max="13362" width="1.42578125" style="59" customWidth="1"/>
    <col min="13363" max="13363" width="0" style="59" hidden="1" customWidth="1"/>
    <col min="13364" max="13364" width="1.42578125" style="59" customWidth="1"/>
    <col min="13365" max="13365" width="0.42578125" style="59" customWidth="1"/>
    <col min="13366" max="13367" width="0.140625" style="59" customWidth="1"/>
    <col min="13368" max="13368" width="0" style="59" hidden="1" customWidth="1"/>
    <col min="13369" max="13369" width="2.7109375" style="59" customWidth="1"/>
    <col min="13370" max="13370" width="3.5703125" style="59" customWidth="1"/>
    <col min="13371" max="13372" width="0.5703125" style="59" customWidth="1"/>
    <col min="13373" max="13373" width="1.42578125" style="59" customWidth="1"/>
    <col min="13374" max="13374" width="0" style="59" hidden="1" customWidth="1"/>
    <col min="13375" max="13376" width="1.42578125" style="59" customWidth="1"/>
    <col min="13377" max="13377" width="3" style="59" customWidth="1"/>
    <col min="13378" max="13378" width="0.140625" style="59" customWidth="1"/>
    <col min="13379" max="13379" width="0.42578125" style="59" customWidth="1"/>
    <col min="13380" max="13380" width="0.28515625" style="59" customWidth="1"/>
    <col min="13381" max="13381" width="1.42578125" style="59" customWidth="1"/>
    <col min="13382" max="13382" width="2.42578125" style="59" customWidth="1"/>
    <col min="13383" max="13383" width="0.28515625" style="59" customWidth="1"/>
    <col min="13384" max="13524" width="1.42578125" style="59"/>
    <col min="13525" max="13525" width="1.42578125" style="59" customWidth="1"/>
    <col min="13526" max="13526" width="0.140625" style="59" customWidth="1"/>
    <col min="13527" max="13527" width="1.42578125" style="59" customWidth="1"/>
    <col min="13528" max="13529" width="0.140625" style="59" customWidth="1"/>
    <col min="13530" max="13530" width="1.42578125" style="59" customWidth="1"/>
    <col min="13531" max="13531" width="0.28515625" style="59" customWidth="1"/>
    <col min="13532" max="13533" width="0" style="59" hidden="1" customWidth="1"/>
    <col min="13534" max="13534" width="1.42578125" style="59" customWidth="1"/>
    <col min="13535" max="13535" width="0" style="59" hidden="1" customWidth="1"/>
    <col min="13536" max="13536" width="1.140625" style="59" customWidth="1"/>
    <col min="13537" max="13537" width="0.140625" style="59" customWidth="1"/>
    <col min="13538" max="13538" width="0.28515625" style="59" customWidth="1"/>
    <col min="13539" max="13549" width="1.42578125" style="59" customWidth="1"/>
    <col min="13550" max="13550" width="0.5703125" style="59" customWidth="1"/>
    <col min="13551" max="13552" width="0" style="59" hidden="1" customWidth="1"/>
    <col min="13553" max="13560" width="1.42578125" style="59" customWidth="1"/>
    <col min="13561" max="13561" width="2.140625" style="59" customWidth="1"/>
    <col min="13562" max="13562" width="0.28515625" style="59" customWidth="1"/>
    <col min="13563" max="13563" width="2.7109375" style="59" customWidth="1"/>
    <col min="13564" max="13564" width="0" style="59" hidden="1" customWidth="1"/>
    <col min="13565" max="13565" width="0.28515625" style="59" customWidth="1"/>
    <col min="13566" max="13567" width="0.140625" style="59" customWidth="1"/>
    <col min="13568" max="13568" width="1.42578125" style="59" customWidth="1"/>
    <col min="13569" max="13569" width="0.140625" style="59" customWidth="1"/>
    <col min="13570" max="13570" width="0" style="59" hidden="1" customWidth="1"/>
    <col min="13571" max="13571" width="0.28515625" style="59" customWidth="1"/>
    <col min="13572" max="13572" width="1.42578125" style="59" customWidth="1"/>
    <col min="13573" max="13573" width="0.42578125" style="59" customWidth="1"/>
    <col min="13574" max="13574" width="0.140625" style="59" customWidth="1"/>
    <col min="13575" max="13575" width="0.42578125" style="59" customWidth="1"/>
    <col min="13576" max="13576" width="0.140625" style="59" customWidth="1"/>
    <col min="13577" max="13578" width="1.42578125" style="59" customWidth="1"/>
    <col min="13579" max="13579" width="0.28515625" style="59" customWidth="1"/>
    <col min="13580" max="13580" width="1.42578125" style="59" customWidth="1"/>
    <col min="13581" max="13581" width="0.42578125" style="59" customWidth="1"/>
    <col min="13582" max="13582" width="0" style="59" hidden="1" customWidth="1"/>
    <col min="13583" max="13583" width="1.42578125" style="59" customWidth="1"/>
    <col min="13584" max="13584" width="0.28515625" style="59" customWidth="1"/>
    <col min="13585" max="13585" width="0.140625" style="59" customWidth="1"/>
    <col min="13586" max="13586" width="0" style="59" hidden="1" customWidth="1"/>
    <col min="13587" max="13587" width="8" style="59" customWidth="1"/>
    <col min="13588" max="13588" width="5.7109375" style="59" customWidth="1"/>
    <col min="13589" max="13589" width="7.28515625" style="59" customWidth="1"/>
    <col min="13590" max="13590" width="4.28515625" style="59" customWidth="1"/>
    <col min="13591" max="13591" width="8.140625" style="59" customWidth="1"/>
    <col min="13592" max="13593" width="7.28515625" style="59" customWidth="1"/>
    <col min="13594" max="13594" width="8.28515625" style="59" customWidth="1"/>
    <col min="13595" max="13595" width="8.7109375" style="59" customWidth="1"/>
    <col min="13596" max="13596" width="6.42578125" style="59" customWidth="1"/>
    <col min="13597" max="13597" width="0" style="59" hidden="1" customWidth="1"/>
    <col min="13598" max="13598" width="10" style="59" customWidth="1"/>
    <col min="13599" max="13599" width="11.140625" style="59" customWidth="1"/>
    <col min="13600" max="13604" width="1.42578125" style="59" customWidth="1"/>
    <col min="13605" max="13605" width="1" style="59" customWidth="1"/>
    <col min="13606" max="13607" width="0" style="59" hidden="1" customWidth="1"/>
    <col min="13608" max="13608" width="8.28515625" style="59" customWidth="1"/>
    <col min="13609" max="13609" width="11" style="59" customWidth="1"/>
    <col min="13610" max="13610" width="9.7109375" style="59" customWidth="1"/>
    <col min="13611" max="13613" width="1.42578125" style="59" customWidth="1"/>
    <col min="13614" max="13614" width="0" style="59" hidden="1" customWidth="1"/>
    <col min="13615" max="13615" width="2.28515625" style="59" customWidth="1"/>
    <col min="13616" max="13618" width="1.42578125" style="59" customWidth="1"/>
    <col min="13619" max="13619" width="0" style="59" hidden="1" customWidth="1"/>
    <col min="13620" max="13620" width="1.42578125" style="59" customWidth="1"/>
    <col min="13621" max="13621" width="0.42578125" style="59" customWidth="1"/>
    <col min="13622" max="13623" width="0.140625" style="59" customWidth="1"/>
    <col min="13624" max="13624" width="0" style="59" hidden="1" customWidth="1"/>
    <col min="13625" max="13625" width="2.7109375" style="59" customWidth="1"/>
    <col min="13626" max="13626" width="3.5703125" style="59" customWidth="1"/>
    <col min="13627" max="13628" width="0.5703125" style="59" customWidth="1"/>
    <col min="13629" max="13629" width="1.42578125" style="59" customWidth="1"/>
    <col min="13630" max="13630" width="0" style="59" hidden="1" customWidth="1"/>
    <col min="13631" max="13632" width="1.42578125" style="59" customWidth="1"/>
    <col min="13633" max="13633" width="3" style="59" customWidth="1"/>
    <col min="13634" max="13634" width="0.140625" style="59" customWidth="1"/>
    <col min="13635" max="13635" width="0.42578125" style="59" customWidth="1"/>
    <col min="13636" max="13636" width="0.28515625" style="59" customWidth="1"/>
    <col min="13637" max="13637" width="1.42578125" style="59" customWidth="1"/>
    <col min="13638" max="13638" width="2.42578125" style="59" customWidth="1"/>
    <col min="13639" max="13639" width="0.28515625" style="59" customWidth="1"/>
    <col min="13640" max="13780" width="1.42578125" style="59"/>
    <col min="13781" max="13781" width="1.42578125" style="59" customWidth="1"/>
    <col min="13782" max="13782" width="0.140625" style="59" customWidth="1"/>
    <col min="13783" max="13783" width="1.42578125" style="59" customWidth="1"/>
    <col min="13784" max="13785" width="0.140625" style="59" customWidth="1"/>
    <col min="13786" max="13786" width="1.42578125" style="59" customWidth="1"/>
    <col min="13787" max="13787" width="0.28515625" style="59" customWidth="1"/>
    <col min="13788" max="13789" width="0" style="59" hidden="1" customWidth="1"/>
    <col min="13790" max="13790" width="1.42578125" style="59" customWidth="1"/>
    <col min="13791" max="13791" width="0" style="59" hidden="1" customWidth="1"/>
    <col min="13792" max="13792" width="1.140625" style="59" customWidth="1"/>
    <col min="13793" max="13793" width="0.140625" style="59" customWidth="1"/>
    <col min="13794" max="13794" width="0.28515625" style="59" customWidth="1"/>
    <col min="13795" max="13805" width="1.42578125" style="59" customWidth="1"/>
    <col min="13806" max="13806" width="0.5703125" style="59" customWidth="1"/>
    <col min="13807" max="13808" width="0" style="59" hidden="1" customWidth="1"/>
    <col min="13809" max="13816" width="1.42578125" style="59" customWidth="1"/>
    <col min="13817" max="13817" width="2.140625" style="59" customWidth="1"/>
    <col min="13818" max="13818" width="0.28515625" style="59" customWidth="1"/>
    <col min="13819" max="13819" width="2.7109375" style="59" customWidth="1"/>
    <col min="13820" max="13820" width="0" style="59" hidden="1" customWidth="1"/>
    <col min="13821" max="13821" width="0.28515625" style="59" customWidth="1"/>
    <col min="13822" max="13823" width="0.140625" style="59" customWidth="1"/>
    <col min="13824" max="13824" width="1.42578125" style="59" customWidth="1"/>
    <col min="13825" max="13825" width="0.140625" style="59" customWidth="1"/>
    <col min="13826" max="13826" width="0" style="59" hidden="1" customWidth="1"/>
    <col min="13827" max="13827" width="0.28515625" style="59" customWidth="1"/>
    <col min="13828" max="13828" width="1.42578125" style="59" customWidth="1"/>
    <col min="13829" max="13829" width="0.42578125" style="59" customWidth="1"/>
    <col min="13830" max="13830" width="0.140625" style="59" customWidth="1"/>
    <col min="13831" max="13831" width="0.42578125" style="59" customWidth="1"/>
    <col min="13832" max="13832" width="0.140625" style="59" customWidth="1"/>
    <col min="13833" max="13834" width="1.42578125" style="59" customWidth="1"/>
    <col min="13835" max="13835" width="0.28515625" style="59" customWidth="1"/>
    <col min="13836" max="13836" width="1.42578125" style="59" customWidth="1"/>
    <col min="13837" max="13837" width="0.42578125" style="59" customWidth="1"/>
    <col min="13838" max="13838" width="0" style="59" hidden="1" customWidth="1"/>
    <col min="13839" max="13839" width="1.42578125" style="59" customWidth="1"/>
    <col min="13840" max="13840" width="0.28515625" style="59" customWidth="1"/>
    <col min="13841" max="13841" width="0.140625" style="59" customWidth="1"/>
    <col min="13842" max="13842" width="0" style="59" hidden="1" customWidth="1"/>
    <col min="13843" max="13843" width="8" style="59" customWidth="1"/>
    <col min="13844" max="13844" width="5.7109375" style="59" customWidth="1"/>
    <col min="13845" max="13845" width="7.28515625" style="59" customWidth="1"/>
    <col min="13846" max="13846" width="4.28515625" style="59" customWidth="1"/>
    <col min="13847" max="13847" width="8.140625" style="59" customWidth="1"/>
    <col min="13848" max="13849" width="7.28515625" style="59" customWidth="1"/>
    <col min="13850" max="13850" width="8.28515625" style="59" customWidth="1"/>
    <col min="13851" max="13851" width="8.7109375" style="59" customWidth="1"/>
    <col min="13852" max="13852" width="6.42578125" style="59" customWidth="1"/>
    <col min="13853" max="13853" width="0" style="59" hidden="1" customWidth="1"/>
    <col min="13854" max="13854" width="10" style="59" customWidth="1"/>
    <col min="13855" max="13855" width="11.140625" style="59" customWidth="1"/>
    <col min="13856" max="13860" width="1.42578125" style="59" customWidth="1"/>
    <col min="13861" max="13861" width="1" style="59" customWidth="1"/>
    <col min="13862" max="13863" width="0" style="59" hidden="1" customWidth="1"/>
    <col min="13864" max="13864" width="8.28515625" style="59" customWidth="1"/>
    <col min="13865" max="13865" width="11" style="59" customWidth="1"/>
    <col min="13866" max="13866" width="9.7109375" style="59" customWidth="1"/>
    <col min="13867" max="13869" width="1.42578125" style="59" customWidth="1"/>
    <col min="13870" max="13870" width="0" style="59" hidden="1" customWidth="1"/>
    <col min="13871" max="13871" width="2.28515625" style="59" customWidth="1"/>
    <col min="13872" max="13874" width="1.42578125" style="59" customWidth="1"/>
    <col min="13875" max="13875" width="0" style="59" hidden="1" customWidth="1"/>
    <col min="13876" max="13876" width="1.42578125" style="59" customWidth="1"/>
    <col min="13877" max="13877" width="0.42578125" style="59" customWidth="1"/>
    <col min="13878" max="13879" width="0.140625" style="59" customWidth="1"/>
    <col min="13880" max="13880" width="0" style="59" hidden="1" customWidth="1"/>
    <col min="13881" max="13881" width="2.7109375" style="59" customWidth="1"/>
    <col min="13882" max="13882" width="3.5703125" style="59" customWidth="1"/>
    <col min="13883" max="13884" width="0.5703125" style="59" customWidth="1"/>
    <col min="13885" max="13885" width="1.42578125" style="59" customWidth="1"/>
    <col min="13886" max="13886" width="0" style="59" hidden="1" customWidth="1"/>
    <col min="13887" max="13888" width="1.42578125" style="59" customWidth="1"/>
    <col min="13889" max="13889" width="3" style="59" customWidth="1"/>
    <col min="13890" max="13890" width="0.140625" style="59" customWidth="1"/>
    <col min="13891" max="13891" width="0.42578125" style="59" customWidth="1"/>
    <col min="13892" max="13892" width="0.28515625" style="59" customWidth="1"/>
    <col min="13893" max="13893" width="1.42578125" style="59" customWidth="1"/>
    <col min="13894" max="13894" width="2.42578125" style="59" customWidth="1"/>
    <col min="13895" max="13895" width="0.28515625" style="59" customWidth="1"/>
    <col min="13896" max="14036" width="1.42578125" style="59"/>
    <col min="14037" max="14037" width="1.42578125" style="59" customWidth="1"/>
    <col min="14038" max="14038" width="0.140625" style="59" customWidth="1"/>
    <col min="14039" max="14039" width="1.42578125" style="59" customWidth="1"/>
    <col min="14040" max="14041" width="0.140625" style="59" customWidth="1"/>
    <col min="14042" max="14042" width="1.42578125" style="59" customWidth="1"/>
    <col min="14043" max="14043" width="0.28515625" style="59" customWidth="1"/>
    <col min="14044" max="14045" width="0" style="59" hidden="1" customWidth="1"/>
    <col min="14046" max="14046" width="1.42578125" style="59" customWidth="1"/>
    <col min="14047" max="14047" width="0" style="59" hidden="1" customWidth="1"/>
    <col min="14048" max="14048" width="1.140625" style="59" customWidth="1"/>
    <col min="14049" max="14049" width="0.140625" style="59" customWidth="1"/>
    <col min="14050" max="14050" width="0.28515625" style="59" customWidth="1"/>
    <col min="14051" max="14061" width="1.42578125" style="59" customWidth="1"/>
    <col min="14062" max="14062" width="0.5703125" style="59" customWidth="1"/>
    <col min="14063" max="14064" width="0" style="59" hidden="1" customWidth="1"/>
    <col min="14065" max="14072" width="1.42578125" style="59" customWidth="1"/>
    <col min="14073" max="14073" width="2.140625" style="59" customWidth="1"/>
    <col min="14074" max="14074" width="0.28515625" style="59" customWidth="1"/>
    <col min="14075" max="14075" width="2.7109375" style="59" customWidth="1"/>
    <col min="14076" max="14076" width="0" style="59" hidden="1" customWidth="1"/>
    <col min="14077" max="14077" width="0.28515625" style="59" customWidth="1"/>
    <col min="14078" max="14079" width="0.140625" style="59" customWidth="1"/>
    <col min="14080" max="14080" width="1.42578125" style="59" customWidth="1"/>
    <col min="14081" max="14081" width="0.140625" style="59" customWidth="1"/>
    <col min="14082" max="14082" width="0" style="59" hidden="1" customWidth="1"/>
    <col min="14083" max="14083" width="0.28515625" style="59" customWidth="1"/>
    <col min="14084" max="14084" width="1.42578125" style="59" customWidth="1"/>
    <col min="14085" max="14085" width="0.42578125" style="59" customWidth="1"/>
    <col min="14086" max="14086" width="0.140625" style="59" customWidth="1"/>
    <col min="14087" max="14087" width="0.42578125" style="59" customWidth="1"/>
    <col min="14088" max="14088" width="0.140625" style="59" customWidth="1"/>
    <col min="14089" max="14090" width="1.42578125" style="59" customWidth="1"/>
    <col min="14091" max="14091" width="0.28515625" style="59" customWidth="1"/>
    <col min="14092" max="14092" width="1.42578125" style="59" customWidth="1"/>
    <col min="14093" max="14093" width="0.42578125" style="59" customWidth="1"/>
    <col min="14094" max="14094" width="0" style="59" hidden="1" customWidth="1"/>
    <col min="14095" max="14095" width="1.42578125" style="59" customWidth="1"/>
    <col min="14096" max="14096" width="0.28515625" style="59" customWidth="1"/>
    <col min="14097" max="14097" width="0.140625" style="59" customWidth="1"/>
    <col min="14098" max="14098" width="0" style="59" hidden="1" customWidth="1"/>
    <col min="14099" max="14099" width="8" style="59" customWidth="1"/>
    <col min="14100" max="14100" width="5.7109375" style="59" customWidth="1"/>
    <col min="14101" max="14101" width="7.28515625" style="59" customWidth="1"/>
    <col min="14102" max="14102" width="4.28515625" style="59" customWidth="1"/>
    <col min="14103" max="14103" width="8.140625" style="59" customWidth="1"/>
    <col min="14104" max="14105" width="7.28515625" style="59" customWidth="1"/>
    <col min="14106" max="14106" width="8.28515625" style="59" customWidth="1"/>
    <col min="14107" max="14107" width="8.7109375" style="59" customWidth="1"/>
    <col min="14108" max="14108" width="6.42578125" style="59" customWidth="1"/>
    <col min="14109" max="14109" width="0" style="59" hidden="1" customWidth="1"/>
    <col min="14110" max="14110" width="10" style="59" customWidth="1"/>
    <col min="14111" max="14111" width="11.140625" style="59" customWidth="1"/>
    <col min="14112" max="14116" width="1.42578125" style="59" customWidth="1"/>
    <col min="14117" max="14117" width="1" style="59" customWidth="1"/>
    <col min="14118" max="14119" width="0" style="59" hidden="1" customWidth="1"/>
    <col min="14120" max="14120" width="8.28515625" style="59" customWidth="1"/>
    <col min="14121" max="14121" width="11" style="59" customWidth="1"/>
    <col min="14122" max="14122" width="9.7109375" style="59" customWidth="1"/>
    <col min="14123" max="14125" width="1.42578125" style="59" customWidth="1"/>
    <col min="14126" max="14126" width="0" style="59" hidden="1" customWidth="1"/>
    <col min="14127" max="14127" width="2.28515625" style="59" customWidth="1"/>
    <col min="14128" max="14130" width="1.42578125" style="59" customWidth="1"/>
    <col min="14131" max="14131" width="0" style="59" hidden="1" customWidth="1"/>
    <col min="14132" max="14132" width="1.42578125" style="59" customWidth="1"/>
    <col min="14133" max="14133" width="0.42578125" style="59" customWidth="1"/>
    <col min="14134" max="14135" width="0.140625" style="59" customWidth="1"/>
    <col min="14136" max="14136" width="0" style="59" hidden="1" customWidth="1"/>
    <col min="14137" max="14137" width="2.7109375" style="59" customWidth="1"/>
    <col min="14138" max="14138" width="3.5703125" style="59" customWidth="1"/>
    <col min="14139" max="14140" width="0.5703125" style="59" customWidth="1"/>
    <col min="14141" max="14141" width="1.42578125" style="59" customWidth="1"/>
    <col min="14142" max="14142" width="0" style="59" hidden="1" customWidth="1"/>
    <col min="14143" max="14144" width="1.42578125" style="59" customWidth="1"/>
    <col min="14145" max="14145" width="3" style="59" customWidth="1"/>
    <col min="14146" max="14146" width="0.140625" style="59" customWidth="1"/>
    <col min="14147" max="14147" width="0.42578125" style="59" customWidth="1"/>
    <col min="14148" max="14148" width="0.28515625" style="59" customWidth="1"/>
    <col min="14149" max="14149" width="1.42578125" style="59" customWidth="1"/>
    <col min="14150" max="14150" width="2.42578125" style="59" customWidth="1"/>
    <col min="14151" max="14151" width="0.28515625" style="59" customWidth="1"/>
    <col min="14152" max="14292" width="1.42578125" style="59"/>
    <col min="14293" max="14293" width="1.42578125" style="59" customWidth="1"/>
    <col min="14294" max="14294" width="0.140625" style="59" customWidth="1"/>
    <col min="14295" max="14295" width="1.42578125" style="59" customWidth="1"/>
    <col min="14296" max="14297" width="0.140625" style="59" customWidth="1"/>
    <col min="14298" max="14298" width="1.42578125" style="59" customWidth="1"/>
    <col min="14299" max="14299" width="0.28515625" style="59" customWidth="1"/>
    <col min="14300" max="14301" width="0" style="59" hidden="1" customWidth="1"/>
    <col min="14302" max="14302" width="1.42578125" style="59" customWidth="1"/>
    <col min="14303" max="14303" width="0" style="59" hidden="1" customWidth="1"/>
    <col min="14304" max="14304" width="1.140625" style="59" customWidth="1"/>
    <col min="14305" max="14305" width="0.140625" style="59" customWidth="1"/>
    <col min="14306" max="14306" width="0.28515625" style="59" customWidth="1"/>
    <col min="14307" max="14317" width="1.42578125" style="59" customWidth="1"/>
    <col min="14318" max="14318" width="0.5703125" style="59" customWidth="1"/>
    <col min="14319" max="14320" width="0" style="59" hidden="1" customWidth="1"/>
    <col min="14321" max="14328" width="1.42578125" style="59" customWidth="1"/>
    <col min="14329" max="14329" width="2.140625" style="59" customWidth="1"/>
    <col min="14330" max="14330" width="0.28515625" style="59" customWidth="1"/>
    <col min="14331" max="14331" width="2.7109375" style="59" customWidth="1"/>
    <col min="14332" max="14332" width="0" style="59" hidden="1" customWidth="1"/>
    <col min="14333" max="14333" width="0.28515625" style="59" customWidth="1"/>
    <col min="14334" max="14335" width="0.140625" style="59" customWidth="1"/>
    <col min="14336" max="14336" width="1.42578125" style="59" customWidth="1"/>
    <col min="14337" max="14337" width="0.140625" style="59" customWidth="1"/>
    <col min="14338" max="14338" width="0" style="59" hidden="1" customWidth="1"/>
    <col min="14339" max="14339" width="0.28515625" style="59" customWidth="1"/>
    <col min="14340" max="14340" width="1.42578125" style="59" customWidth="1"/>
    <col min="14341" max="14341" width="0.42578125" style="59" customWidth="1"/>
    <col min="14342" max="14342" width="0.140625" style="59" customWidth="1"/>
    <col min="14343" max="14343" width="0.42578125" style="59" customWidth="1"/>
    <col min="14344" max="14344" width="0.140625" style="59" customWidth="1"/>
    <col min="14345" max="14346" width="1.42578125" style="59" customWidth="1"/>
    <col min="14347" max="14347" width="0.28515625" style="59" customWidth="1"/>
    <col min="14348" max="14348" width="1.42578125" style="59" customWidth="1"/>
    <col min="14349" max="14349" width="0.42578125" style="59" customWidth="1"/>
    <col min="14350" max="14350" width="0" style="59" hidden="1" customWidth="1"/>
    <col min="14351" max="14351" width="1.42578125" style="59" customWidth="1"/>
    <col min="14352" max="14352" width="0.28515625" style="59" customWidth="1"/>
    <col min="14353" max="14353" width="0.140625" style="59" customWidth="1"/>
    <col min="14354" max="14354" width="0" style="59" hidden="1" customWidth="1"/>
    <col min="14355" max="14355" width="8" style="59" customWidth="1"/>
    <col min="14356" max="14356" width="5.7109375" style="59" customWidth="1"/>
    <col min="14357" max="14357" width="7.28515625" style="59" customWidth="1"/>
    <col min="14358" max="14358" width="4.28515625" style="59" customWidth="1"/>
    <col min="14359" max="14359" width="8.140625" style="59" customWidth="1"/>
    <col min="14360" max="14361" width="7.28515625" style="59" customWidth="1"/>
    <col min="14362" max="14362" width="8.28515625" style="59" customWidth="1"/>
    <col min="14363" max="14363" width="8.7109375" style="59" customWidth="1"/>
    <col min="14364" max="14364" width="6.42578125" style="59" customWidth="1"/>
    <col min="14365" max="14365" width="0" style="59" hidden="1" customWidth="1"/>
    <col min="14366" max="14366" width="10" style="59" customWidth="1"/>
    <col min="14367" max="14367" width="11.140625" style="59" customWidth="1"/>
    <col min="14368" max="14372" width="1.42578125" style="59" customWidth="1"/>
    <col min="14373" max="14373" width="1" style="59" customWidth="1"/>
    <col min="14374" max="14375" width="0" style="59" hidden="1" customWidth="1"/>
    <col min="14376" max="14376" width="8.28515625" style="59" customWidth="1"/>
    <col min="14377" max="14377" width="11" style="59" customWidth="1"/>
    <col min="14378" max="14378" width="9.7109375" style="59" customWidth="1"/>
    <col min="14379" max="14381" width="1.42578125" style="59" customWidth="1"/>
    <col min="14382" max="14382" width="0" style="59" hidden="1" customWidth="1"/>
    <col min="14383" max="14383" width="2.28515625" style="59" customWidth="1"/>
    <col min="14384" max="14386" width="1.42578125" style="59" customWidth="1"/>
    <col min="14387" max="14387" width="0" style="59" hidden="1" customWidth="1"/>
    <col min="14388" max="14388" width="1.42578125" style="59" customWidth="1"/>
    <col min="14389" max="14389" width="0.42578125" style="59" customWidth="1"/>
    <col min="14390" max="14391" width="0.140625" style="59" customWidth="1"/>
    <col min="14392" max="14392" width="0" style="59" hidden="1" customWidth="1"/>
    <col min="14393" max="14393" width="2.7109375" style="59" customWidth="1"/>
    <col min="14394" max="14394" width="3.5703125" style="59" customWidth="1"/>
    <col min="14395" max="14396" width="0.5703125" style="59" customWidth="1"/>
    <col min="14397" max="14397" width="1.42578125" style="59" customWidth="1"/>
    <col min="14398" max="14398" width="0" style="59" hidden="1" customWidth="1"/>
    <col min="14399" max="14400" width="1.42578125" style="59" customWidth="1"/>
    <col min="14401" max="14401" width="3" style="59" customWidth="1"/>
    <col min="14402" max="14402" width="0.140625" style="59" customWidth="1"/>
    <col min="14403" max="14403" width="0.42578125" style="59" customWidth="1"/>
    <col min="14404" max="14404" width="0.28515625" style="59" customWidth="1"/>
    <col min="14405" max="14405" width="1.42578125" style="59" customWidth="1"/>
    <col min="14406" max="14406" width="2.42578125" style="59" customWidth="1"/>
    <col min="14407" max="14407" width="0.28515625" style="59" customWidth="1"/>
    <col min="14408" max="14548" width="1.42578125" style="59"/>
    <col min="14549" max="14549" width="1.42578125" style="59" customWidth="1"/>
    <col min="14550" max="14550" width="0.140625" style="59" customWidth="1"/>
    <col min="14551" max="14551" width="1.42578125" style="59" customWidth="1"/>
    <col min="14552" max="14553" width="0.140625" style="59" customWidth="1"/>
    <col min="14554" max="14554" width="1.42578125" style="59" customWidth="1"/>
    <col min="14555" max="14555" width="0.28515625" style="59" customWidth="1"/>
    <col min="14556" max="14557" width="0" style="59" hidden="1" customWidth="1"/>
    <col min="14558" max="14558" width="1.42578125" style="59" customWidth="1"/>
    <col min="14559" max="14559" width="0" style="59" hidden="1" customWidth="1"/>
    <col min="14560" max="14560" width="1.140625" style="59" customWidth="1"/>
    <col min="14561" max="14561" width="0.140625" style="59" customWidth="1"/>
    <col min="14562" max="14562" width="0.28515625" style="59" customWidth="1"/>
    <col min="14563" max="14573" width="1.42578125" style="59" customWidth="1"/>
    <col min="14574" max="14574" width="0.5703125" style="59" customWidth="1"/>
    <col min="14575" max="14576" width="0" style="59" hidden="1" customWidth="1"/>
    <col min="14577" max="14584" width="1.42578125" style="59" customWidth="1"/>
    <col min="14585" max="14585" width="2.140625" style="59" customWidth="1"/>
    <col min="14586" max="14586" width="0.28515625" style="59" customWidth="1"/>
    <col min="14587" max="14587" width="2.7109375" style="59" customWidth="1"/>
    <col min="14588" max="14588" width="0" style="59" hidden="1" customWidth="1"/>
    <col min="14589" max="14589" width="0.28515625" style="59" customWidth="1"/>
    <col min="14590" max="14591" width="0.140625" style="59" customWidth="1"/>
    <col min="14592" max="14592" width="1.42578125" style="59" customWidth="1"/>
    <col min="14593" max="14593" width="0.140625" style="59" customWidth="1"/>
    <col min="14594" max="14594" width="0" style="59" hidden="1" customWidth="1"/>
    <col min="14595" max="14595" width="0.28515625" style="59" customWidth="1"/>
    <col min="14596" max="14596" width="1.42578125" style="59" customWidth="1"/>
    <col min="14597" max="14597" width="0.42578125" style="59" customWidth="1"/>
    <col min="14598" max="14598" width="0.140625" style="59" customWidth="1"/>
    <col min="14599" max="14599" width="0.42578125" style="59" customWidth="1"/>
    <col min="14600" max="14600" width="0.140625" style="59" customWidth="1"/>
    <col min="14601" max="14602" width="1.42578125" style="59" customWidth="1"/>
    <col min="14603" max="14603" width="0.28515625" style="59" customWidth="1"/>
    <col min="14604" max="14604" width="1.42578125" style="59" customWidth="1"/>
    <col min="14605" max="14605" width="0.42578125" style="59" customWidth="1"/>
    <col min="14606" max="14606" width="0" style="59" hidden="1" customWidth="1"/>
    <col min="14607" max="14607" width="1.42578125" style="59" customWidth="1"/>
    <col min="14608" max="14608" width="0.28515625" style="59" customWidth="1"/>
    <col min="14609" max="14609" width="0.140625" style="59" customWidth="1"/>
    <col min="14610" max="14610" width="0" style="59" hidden="1" customWidth="1"/>
    <col min="14611" max="14611" width="8" style="59" customWidth="1"/>
    <col min="14612" max="14612" width="5.7109375" style="59" customWidth="1"/>
    <col min="14613" max="14613" width="7.28515625" style="59" customWidth="1"/>
    <col min="14614" max="14614" width="4.28515625" style="59" customWidth="1"/>
    <col min="14615" max="14615" width="8.140625" style="59" customWidth="1"/>
    <col min="14616" max="14617" width="7.28515625" style="59" customWidth="1"/>
    <col min="14618" max="14618" width="8.28515625" style="59" customWidth="1"/>
    <col min="14619" max="14619" width="8.7109375" style="59" customWidth="1"/>
    <col min="14620" max="14620" width="6.42578125" style="59" customWidth="1"/>
    <col min="14621" max="14621" width="0" style="59" hidden="1" customWidth="1"/>
    <col min="14622" max="14622" width="10" style="59" customWidth="1"/>
    <col min="14623" max="14623" width="11.140625" style="59" customWidth="1"/>
    <col min="14624" max="14628" width="1.42578125" style="59" customWidth="1"/>
    <col min="14629" max="14629" width="1" style="59" customWidth="1"/>
    <col min="14630" max="14631" width="0" style="59" hidden="1" customWidth="1"/>
    <col min="14632" max="14632" width="8.28515625" style="59" customWidth="1"/>
    <col min="14633" max="14633" width="11" style="59" customWidth="1"/>
    <col min="14634" max="14634" width="9.7109375" style="59" customWidth="1"/>
    <col min="14635" max="14637" width="1.42578125" style="59" customWidth="1"/>
    <col min="14638" max="14638" width="0" style="59" hidden="1" customWidth="1"/>
    <col min="14639" max="14639" width="2.28515625" style="59" customWidth="1"/>
    <col min="14640" max="14642" width="1.42578125" style="59" customWidth="1"/>
    <col min="14643" max="14643" width="0" style="59" hidden="1" customWidth="1"/>
    <col min="14644" max="14644" width="1.42578125" style="59" customWidth="1"/>
    <col min="14645" max="14645" width="0.42578125" style="59" customWidth="1"/>
    <col min="14646" max="14647" width="0.140625" style="59" customWidth="1"/>
    <col min="14648" max="14648" width="0" style="59" hidden="1" customWidth="1"/>
    <col min="14649" max="14649" width="2.7109375" style="59" customWidth="1"/>
    <col min="14650" max="14650" width="3.5703125" style="59" customWidth="1"/>
    <col min="14651" max="14652" width="0.5703125" style="59" customWidth="1"/>
    <col min="14653" max="14653" width="1.42578125" style="59" customWidth="1"/>
    <col min="14654" max="14654" width="0" style="59" hidden="1" customWidth="1"/>
    <col min="14655" max="14656" width="1.42578125" style="59" customWidth="1"/>
    <col min="14657" max="14657" width="3" style="59" customWidth="1"/>
    <col min="14658" max="14658" width="0.140625" style="59" customWidth="1"/>
    <col min="14659" max="14659" width="0.42578125" style="59" customWidth="1"/>
    <col min="14660" max="14660" width="0.28515625" style="59" customWidth="1"/>
    <col min="14661" max="14661" width="1.42578125" style="59" customWidth="1"/>
    <col min="14662" max="14662" width="2.42578125" style="59" customWidth="1"/>
    <col min="14663" max="14663" width="0.28515625" style="59" customWidth="1"/>
    <col min="14664" max="14804" width="1.42578125" style="59"/>
    <col min="14805" max="14805" width="1.42578125" style="59" customWidth="1"/>
    <col min="14806" max="14806" width="0.140625" style="59" customWidth="1"/>
    <col min="14807" max="14807" width="1.42578125" style="59" customWidth="1"/>
    <col min="14808" max="14809" width="0.140625" style="59" customWidth="1"/>
    <col min="14810" max="14810" width="1.42578125" style="59" customWidth="1"/>
    <col min="14811" max="14811" width="0.28515625" style="59" customWidth="1"/>
    <col min="14812" max="14813" width="0" style="59" hidden="1" customWidth="1"/>
    <col min="14814" max="14814" width="1.42578125" style="59" customWidth="1"/>
    <col min="14815" max="14815" width="0" style="59" hidden="1" customWidth="1"/>
    <col min="14816" max="14816" width="1.140625" style="59" customWidth="1"/>
    <col min="14817" max="14817" width="0.140625" style="59" customWidth="1"/>
    <col min="14818" max="14818" width="0.28515625" style="59" customWidth="1"/>
    <col min="14819" max="14829" width="1.42578125" style="59" customWidth="1"/>
    <col min="14830" max="14830" width="0.5703125" style="59" customWidth="1"/>
    <col min="14831" max="14832" width="0" style="59" hidden="1" customWidth="1"/>
    <col min="14833" max="14840" width="1.42578125" style="59" customWidth="1"/>
    <col min="14841" max="14841" width="2.140625" style="59" customWidth="1"/>
    <col min="14842" max="14842" width="0.28515625" style="59" customWidth="1"/>
    <col min="14843" max="14843" width="2.7109375" style="59" customWidth="1"/>
    <col min="14844" max="14844" width="0" style="59" hidden="1" customWidth="1"/>
    <col min="14845" max="14845" width="0.28515625" style="59" customWidth="1"/>
    <col min="14846" max="14847" width="0.140625" style="59" customWidth="1"/>
    <col min="14848" max="14848" width="1.42578125" style="59" customWidth="1"/>
    <col min="14849" max="14849" width="0.140625" style="59" customWidth="1"/>
    <col min="14850" max="14850" width="0" style="59" hidden="1" customWidth="1"/>
    <col min="14851" max="14851" width="0.28515625" style="59" customWidth="1"/>
    <col min="14852" max="14852" width="1.42578125" style="59" customWidth="1"/>
    <col min="14853" max="14853" width="0.42578125" style="59" customWidth="1"/>
    <col min="14854" max="14854" width="0.140625" style="59" customWidth="1"/>
    <col min="14855" max="14855" width="0.42578125" style="59" customWidth="1"/>
    <col min="14856" max="14856" width="0.140625" style="59" customWidth="1"/>
    <col min="14857" max="14858" width="1.42578125" style="59" customWidth="1"/>
    <col min="14859" max="14859" width="0.28515625" style="59" customWidth="1"/>
    <col min="14860" max="14860" width="1.42578125" style="59" customWidth="1"/>
    <col min="14861" max="14861" width="0.42578125" style="59" customWidth="1"/>
    <col min="14862" max="14862" width="0" style="59" hidden="1" customWidth="1"/>
    <col min="14863" max="14863" width="1.42578125" style="59" customWidth="1"/>
    <col min="14864" max="14864" width="0.28515625" style="59" customWidth="1"/>
    <col min="14865" max="14865" width="0.140625" style="59" customWidth="1"/>
    <col min="14866" max="14866" width="0" style="59" hidden="1" customWidth="1"/>
    <col min="14867" max="14867" width="8" style="59" customWidth="1"/>
    <col min="14868" max="14868" width="5.7109375" style="59" customWidth="1"/>
    <col min="14869" max="14869" width="7.28515625" style="59" customWidth="1"/>
    <col min="14870" max="14870" width="4.28515625" style="59" customWidth="1"/>
    <col min="14871" max="14871" width="8.140625" style="59" customWidth="1"/>
    <col min="14872" max="14873" width="7.28515625" style="59" customWidth="1"/>
    <col min="14874" max="14874" width="8.28515625" style="59" customWidth="1"/>
    <col min="14875" max="14875" width="8.7109375" style="59" customWidth="1"/>
    <col min="14876" max="14876" width="6.42578125" style="59" customWidth="1"/>
    <col min="14877" max="14877" width="0" style="59" hidden="1" customWidth="1"/>
    <col min="14878" max="14878" width="10" style="59" customWidth="1"/>
    <col min="14879" max="14879" width="11.140625" style="59" customWidth="1"/>
    <col min="14880" max="14884" width="1.42578125" style="59" customWidth="1"/>
    <col min="14885" max="14885" width="1" style="59" customWidth="1"/>
    <col min="14886" max="14887" width="0" style="59" hidden="1" customWidth="1"/>
    <col min="14888" max="14888" width="8.28515625" style="59" customWidth="1"/>
    <col min="14889" max="14889" width="11" style="59" customWidth="1"/>
    <col min="14890" max="14890" width="9.7109375" style="59" customWidth="1"/>
    <col min="14891" max="14893" width="1.42578125" style="59" customWidth="1"/>
    <col min="14894" max="14894" width="0" style="59" hidden="1" customWidth="1"/>
    <col min="14895" max="14895" width="2.28515625" style="59" customWidth="1"/>
    <col min="14896" max="14898" width="1.42578125" style="59" customWidth="1"/>
    <col min="14899" max="14899" width="0" style="59" hidden="1" customWidth="1"/>
    <col min="14900" max="14900" width="1.42578125" style="59" customWidth="1"/>
    <col min="14901" max="14901" width="0.42578125" style="59" customWidth="1"/>
    <col min="14902" max="14903" width="0.140625" style="59" customWidth="1"/>
    <col min="14904" max="14904" width="0" style="59" hidden="1" customWidth="1"/>
    <col min="14905" max="14905" width="2.7109375" style="59" customWidth="1"/>
    <col min="14906" max="14906" width="3.5703125" style="59" customWidth="1"/>
    <col min="14907" max="14908" width="0.5703125" style="59" customWidth="1"/>
    <col min="14909" max="14909" width="1.42578125" style="59" customWidth="1"/>
    <col min="14910" max="14910" width="0" style="59" hidden="1" customWidth="1"/>
    <col min="14911" max="14912" width="1.42578125" style="59" customWidth="1"/>
    <col min="14913" max="14913" width="3" style="59" customWidth="1"/>
    <col min="14914" max="14914" width="0.140625" style="59" customWidth="1"/>
    <col min="14915" max="14915" width="0.42578125" style="59" customWidth="1"/>
    <col min="14916" max="14916" width="0.28515625" style="59" customWidth="1"/>
    <col min="14917" max="14917" width="1.42578125" style="59" customWidth="1"/>
    <col min="14918" max="14918" width="2.42578125" style="59" customWidth="1"/>
    <col min="14919" max="14919" width="0.28515625" style="59" customWidth="1"/>
    <col min="14920" max="15060" width="1.42578125" style="59"/>
    <col min="15061" max="15061" width="1.42578125" style="59" customWidth="1"/>
    <col min="15062" max="15062" width="0.140625" style="59" customWidth="1"/>
    <col min="15063" max="15063" width="1.42578125" style="59" customWidth="1"/>
    <col min="15064" max="15065" width="0.140625" style="59" customWidth="1"/>
    <col min="15066" max="15066" width="1.42578125" style="59" customWidth="1"/>
    <col min="15067" max="15067" width="0.28515625" style="59" customWidth="1"/>
    <col min="15068" max="15069" width="0" style="59" hidden="1" customWidth="1"/>
    <col min="15070" max="15070" width="1.42578125" style="59" customWidth="1"/>
    <col min="15071" max="15071" width="0" style="59" hidden="1" customWidth="1"/>
    <col min="15072" max="15072" width="1.140625" style="59" customWidth="1"/>
    <col min="15073" max="15073" width="0.140625" style="59" customWidth="1"/>
    <col min="15074" max="15074" width="0.28515625" style="59" customWidth="1"/>
    <col min="15075" max="15085" width="1.42578125" style="59" customWidth="1"/>
    <col min="15086" max="15086" width="0.5703125" style="59" customWidth="1"/>
    <col min="15087" max="15088" width="0" style="59" hidden="1" customWidth="1"/>
    <col min="15089" max="15096" width="1.42578125" style="59" customWidth="1"/>
    <col min="15097" max="15097" width="2.140625" style="59" customWidth="1"/>
    <col min="15098" max="15098" width="0.28515625" style="59" customWidth="1"/>
    <col min="15099" max="15099" width="2.7109375" style="59" customWidth="1"/>
    <col min="15100" max="15100" width="0" style="59" hidden="1" customWidth="1"/>
    <col min="15101" max="15101" width="0.28515625" style="59" customWidth="1"/>
    <col min="15102" max="15103" width="0.140625" style="59" customWidth="1"/>
    <col min="15104" max="15104" width="1.42578125" style="59" customWidth="1"/>
    <col min="15105" max="15105" width="0.140625" style="59" customWidth="1"/>
    <col min="15106" max="15106" width="0" style="59" hidden="1" customWidth="1"/>
    <col min="15107" max="15107" width="0.28515625" style="59" customWidth="1"/>
    <col min="15108" max="15108" width="1.42578125" style="59" customWidth="1"/>
    <col min="15109" max="15109" width="0.42578125" style="59" customWidth="1"/>
    <col min="15110" max="15110" width="0.140625" style="59" customWidth="1"/>
    <col min="15111" max="15111" width="0.42578125" style="59" customWidth="1"/>
    <col min="15112" max="15112" width="0.140625" style="59" customWidth="1"/>
    <col min="15113" max="15114" width="1.42578125" style="59" customWidth="1"/>
    <col min="15115" max="15115" width="0.28515625" style="59" customWidth="1"/>
    <col min="15116" max="15116" width="1.42578125" style="59" customWidth="1"/>
    <col min="15117" max="15117" width="0.42578125" style="59" customWidth="1"/>
    <col min="15118" max="15118" width="0" style="59" hidden="1" customWidth="1"/>
    <col min="15119" max="15119" width="1.42578125" style="59" customWidth="1"/>
    <col min="15120" max="15120" width="0.28515625" style="59" customWidth="1"/>
    <col min="15121" max="15121" width="0.140625" style="59" customWidth="1"/>
    <col min="15122" max="15122" width="0" style="59" hidden="1" customWidth="1"/>
    <col min="15123" max="15123" width="8" style="59" customWidth="1"/>
    <col min="15124" max="15124" width="5.7109375" style="59" customWidth="1"/>
    <col min="15125" max="15125" width="7.28515625" style="59" customWidth="1"/>
    <col min="15126" max="15126" width="4.28515625" style="59" customWidth="1"/>
    <col min="15127" max="15127" width="8.140625" style="59" customWidth="1"/>
    <col min="15128" max="15129" width="7.28515625" style="59" customWidth="1"/>
    <col min="15130" max="15130" width="8.28515625" style="59" customWidth="1"/>
    <col min="15131" max="15131" width="8.7109375" style="59" customWidth="1"/>
    <col min="15132" max="15132" width="6.42578125" style="59" customWidth="1"/>
    <col min="15133" max="15133" width="0" style="59" hidden="1" customWidth="1"/>
    <col min="15134" max="15134" width="10" style="59" customWidth="1"/>
    <col min="15135" max="15135" width="11.140625" style="59" customWidth="1"/>
    <col min="15136" max="15140" width="1.42578125" style="59" customWidth="1"/>
    <col min="15141" max="15141" width="1" style="59" customWidth="1"/>
    <col min="15142" max="15143" width="0" style="59" hidden="1" customWidth="1"/>
    <col min="15144" max="15144" width="8.28515625" style="59" customWidth="1"/>
    <col min="15145" max="15145" width="11" style="59" customWidth="1"/>
    <col min="15146" max="15146" width="9.7109375" style="59" customWidth="1"/>
    <col min="15147" max="15149" width="1.42578125" style="59" customWidth="1"/>
    <col min="15150" max="15150" width="0" style="59" hidden="1" customWidth="1"/>
    <col min="15151" max="15151" width="2.28515625" style="59" customWidth="1"/>
    <col min="15152" max="15154" width="1.42578125" style="59" customWidth="1"/>
    <col min="15155" max="15155" width="0" style="59" hidden="1" customWidth="1"/>
    <col min="15156" max="15156" width="1.42578125" style="59" customWidth="1"/>
    <col min="15157" max="15157" width="0.42578125" style="59" customWidth="1"/>
    <col min="15158" max="15159" width="0.140625" style="59" customWidth="1"/>
    <col min="15160" max="15160" width="0" style="59" hidden="1" customWidth="1"/>
    <col min="15161" max="15161" width="2.7109375" style="59" customWidth="1"/>
    <col min="15162" max="15162" width="3.5703125" style="59" customWidth="1"/>
    <col min="15163" max="15164" width="0.5703125" style="59" customWidth="1"/>
    <col min="15165" max="15165" width="1.42578125" style="59" customWidth="1"/>
    <col min="15166" max="15166" width="0" style="59" hidden="1" customWidth="1"/>
    <col min="15167" max="15168" width="1.42578125" style="59" customWidth="1"/>
    <col min="15169" max="15169" width="3" style="59" customWidth="1"/>
    <col min="15170" max="15170" width="0.140625" style="59" customWidth="1"/>
    <col min="15171" max="15171" width="0.42578125" style="59" customWidth="1"/>
    <col min="15172" max="15172" width="0.28515625" style="59" customWidth="1"/>
    <col min="15173" max="15173" width="1.42578125" style="59" customWidth="1"/>
    <col min="15174" max="15174" width="2.42578125" style="59" customWidth="1"/>
    <col min="15175" max="15175" width="0.28515625" style="59" customWidth="1"/>
    <col min="15176" max="15316" width="1.42578125" style="59"/>
    <col min="15317" max="15317" width="1.42578125" style="59" customWidth="1"/>
    <col min="15318" max="15318" width="0.140625" style="59" customWidth="1"/>
    <col min="15319" max="15319" width="1.42578125" style="59" customWidth="1"/>
    <col min="15320" max="15321" width="0.140625" style="59" customWidth="1"/>
    <col min="15322" max="15322" width="1.42578125" style="59" customWidth="1"/>
    <col min="15323" max="15323" width="0.28515625" style="59" customWidth="1"/>
    <col min="15324" max="15325" width="0" style="59" hidden="1" customWidth="1"/>
    <col min="15326" max="15326" width="1.42578125" style="59" customWidth="1"/>
    <col min="15327" max="15327" width="0" style="59" hidden="1" customWidth="1"/>
    <col min="15328" max="15328" width="1.140625" style="59" customWidth="1"/>
    <col min="15329" max="15329" width="0.140625" style="59" customWidth="1"/>
    <col min="15330" max="15330" width="0.28515625" style="59" customWidth="1"/>
    <col min="15331" max="15341" width="1.42578125" style="59" customWidth="1"/>
    <col min="15342" max="15342" width="0.5703125" style="59" customWidth="1"/>
    <col min="15343" max="15344" width="0" style="59" hidden="1" customWidth="1"/>
    <col min="15345" max="15352" width="1.42578125" style="59" customWidth="1"/>
    <col min="15353" max="15353" width="2.140625" style="59" customWidth="1"/>
    <col min="15354" max="15354" width="0.28515625" style="59" customWidth="1"/>
    <col min="15355" max="15355" width="2.7109375" style="59" customWidth="1"/>
    <col min="15356" max="15356" width="0" style="59" hidden="1" customWidth="1"/>
    <col min="15357" max="15357" width="0.28515625" style="59" customWidth="1"/>
    <col min="15358" max="15359" width="0.140625" style="59" customWidth="1"/>
    <col min="15360" max="15360" width="1.42578125" style="59" customWidth="1"/>
    <col min="15361" max="15361" width="0.140625" style="59" customWidth="1"/>
    <col min="15362" max="15362" width="0" style="59" hidden="1" customWidth="1"/>
    <col min="15363" max="15363" width="0.28515625" style="59" customWidth="1"/>
    <col min="15364" max="15364" width="1.42578125" style="59" customWidth="1"/>
    <col min="15365" max="15365" width="0.42578125" style="59" customWidth="1"/>
    <col min="15366" max="15366" width="0.140625" style="59" customWidth="1"/>
    <col min="15367" max="15367" width="0.42578125" style="59" customWidth="1"/>
    <col min="15368" max="15368" width="0.140625" style="59" customWidth="1"/>
    <col min="15369" max="15370" width="1.42578125" style="59" customWidth="1"/>
    <col min="15371" max="15371" width="0.28515625" style="59" customWidth="1"/>
    <col min="15372" max="15372" width="1.42578125" style="59" customWidth="1"/>
    <col min="15373" max="15373" width="0.42578125" style="59" customWidth="1"/>
    <col min="15374" max="15374" width="0" style="59" hidden="1" customWidth="1"/>
    <col min="15375" max="15375" width="1.42578125" style="59" customWidth="1"/>
    <col min="15376" max="15376" width="0.28515625" style="59" customWidth="1"/>
    <col min="15377" max="15377" width="0.140625" style="59" customWidth="1"/>
    <col min="15378" max="15378" width="0" style="59" hidden="1" customWidth="1"/>
    <col min="15379" max="15379" width="8" style="59" customWidth="1"/>
    <col min="15380" max="15380" width="5.7109375" style="59" customWidth="1"/>
    <col min="15381" max="15381" width="7.28515625" style="59" customWidth="1"/>
    <col min="15382" max="15382" width="4.28515625" style="59" customWidth="1"/>
    <col min="15383" max="15383" width="8.140625" style="59" customWidth="1"/>
    <col min="15384" max="15385" width="7.28515625" style="59" customWidth="1"/>
    <col min="15386" max="15386" width="8.28515625" style="59" customWidth="1"/>
    <col min="15387" max="15387" width="8.7109375" style="59" customWidth="1"/>
    <col min="15388" max="15388" width="6.42578125" style="59" customWidth="1"/>
    <col min="15389" max="15389" width="0" style="59" hidden="1" customWidth="1"/>
    <col min="15390" max="15390" width="10" style="59" customWidth="1"/>
    <col min="15391" max="15391" width="11.140625" style="59" customWidth="1"/>
    <col min="15392" max="15396" width="1.42578125" style="59" customWidth="1"/>
    <col min="15397" max="15397" width="1" style="59" customWidth="1"/>
    <col min="15398" max="15399" width="0" style="59" hidden="1" customWidth="1"/>
    <col min="15400" max="15400" width="8.28515625" style="59" customWidth="1"/>
    <col min="15401" max="15401" width="11" style="59" customWidth="1"/>
    <col min="15402" max="15402" width="9.7109375" style="59" customWidth="1"/>
    <col min="15403" max="15405" width="1.42578125" style="59" customWidth="1"/>
    <col min="15406" max="15406" width="0" style="59" hidden="1" customWidth="1"/>
    <col min="15407" max="15407" width="2.28515625" style="59" customWidth="1"/>
    <col min="15408" max="15410" width="1.42578125" style="59" customWidth="1"/>
    <col min="15411" max="15411" width="0" style="59" hidden="1" customWidth="1"/>
    <col min="15412" max="15412" width="1.42578125" style="59" customWidth="1"/>
    <col min="15413" max="15413" width="0.42578125" style="59" customWidth="1"/>
    <col min="15414" max="15415" width="0.140625" style="59" customWidth="1"/>
    <col min="15416" max="15416" width="0" style="59" hidden="1" customWidth="1"/>
    <col min="15417" max="15417" width="2.7109375" style="59" customWidth="1"/>
    <col min="15418" max="15418" width="3.5703125" style="59" customWidth="1"/>
    <col min="15419" max="15420" width="0.5703125" style="59" customWidth="1"/>
    <col min="15421" max="15421" width="1.42578125" style="59" customWidth="1"/>
    <col min="15422" max="15422" width="0" style="59" hidden="1" customWidth="1"/>
    <col min="15423" max="15424" width="1.42578125" style="59" customWidth="1"/>
    <col min="15425" max="15425" width="3" style="59" customWidth="1"/>
    <col min="15426" max="15426" width="0.140625" style="59" customWidth="1"/>
    <col min="15427" max="15427" width="0.42578125" style="59" customWidth="1"/>
    <col min="15428" max="15428" width="0.28515625" style="59" customWidth="1"/>
    <col min="15429" max="15429" width="1.42578125" style="59" customWidth="1"/>
    <col min="15430" max="15430" width="2.42578125" style="59" customWidth="1"/>
    <col min="15431" max="15431" width="0.28515625" style="59" customWidth="1"/>
    <col min="15432" max="15572" width="1.42578125" style="59"/>
    <col min="15573" max="15573" width="1.42578125" style="59" customWidth="1"/>
    <col min="15574" max="15574" width="0.140625" style="59" customWidth="1"/>
    <col min="15575" max="15575" width="1.42578125" style="59" customWidth="1"/>
    <col min="15576" max="15577" width="0.140625" style="59" customWidth="1"/>
    <col min="15578" max="15578" width="1.42578125" style="59" customWidth="1"/>
    <col min="15579" max="15579" width="0.28515625" style="59" customWidth="1"/>
    <col min="15580" max="15581" width="0" style="59" hidden="1" customWidth="1"/>
    <col min="15582" max="15582" width="1.42578125" style="59" customWidth="1"/>
    <col min="15583" max="15583" width="0" style="59" hidden="1" customWidth="1"/>
    <col min="15584" max="15584" width="1.140625" style="59" customWidth="1"/>
    <col min="15585" max="15585" width="0.140625" style="59" customWidth="1"/>
    <col min="15586" max="15586" width="0.28515625" style="59" customWidth="1"/>
    <col min="15587" max="15597" width="1.42578125" style="59" customWidth="1"/>
    <col min="15598" max="15598" width="0.5703125" style="59" customWidth="1"/>
    <col min="15599" max="15600" width="0" style="59" hidden="1" customWidth="1"/>
    <col min="15601" max="15608" width="1.42578125" style="59" customWidth="1"/>
    <col min="15609" max="15609" width="2.140625" style="59" customWidth="1"/>
    <col min="15610" max="15610" width="0.28515625" style="59" customWidth="1"/>
    <col min="15611" max="15611" width="2.7109375" style="59" customWidth="1"/>
    <col min="15612" max="15612" width="0" style="59" hidden="1" customWidth="1"/>
    <col min="15613" max="15613" width="0.28515625" style="59" customWidth="1"/>
    <col min="15614" max="15615" width="0.140625" style="59" customWidth="1"/>
    <col min="15616" max="15616" width="1.42578125" style="59" customWidth="1"/>
    <col min="15617" max="15617" width="0.140625" style="59" customWidth="1"/>
    <col min="15618" max="15618" width="0" style="59" hidden="1" customWidth="1"/>
    <col min="15619" max="15619" width="0.28515625" style="59" customWidth="1"/>
    <col min="15620" max="15620" width="1.42578125" style="59" customWidth="1"/>
    <col min="15621" max="15621" width="0.42578125" style="59" customWidth="1"/>
    <col min="15622" max="15622" width="0.140625" style="59" customWidth="1"/>
    <col min="15623" max="15623" width="0.42578125" style="59" customWidth="1"/>
    <col min="15624" max="15624" width="0.140625" style="59" customWidth="1"/>
    <col min="15625" max="15626" width="1.42578125" style="59" customWidth="1"/>
    <col min="15627" max="15627" width="0.28515625" style="59" customWidth="1"/>
    <col min="15628" max="15628" width="1.42578125" style="59" customWidth="1"/>
    <col min="15629" max="15629" width="0.42578125" style="59" customWidth="1"/>
    <col min="15630" max="15630" width="0" style="59" hidden="1" customWidth="1"/>
    <col min="15631" max="15631" width="1.42578125" style="59" customWidth="1"/>
    <col min="15632" max="15632" width="0.28515625" style="59" customWidth="1"/>
    <col min="15633" max="15633" width="0.140625" style="59" customWidth="1"/>
    <col min="15634" max="15634" width="0" style="59" hidden="1" customWidth="1"/>
    <col min="15635" max="15635" width="8" style="59" customWidth="1"/>
    <col min="15636" max="15636" width="5.7109375" style="59" customWidth="1"/>
    <col min="15637" max="15637" width="7.28515625" style="59" customWidth="1"/>
    <col min="15638" max="15638" width="4.28515625" style="59" customWidth="1"/>
    <col min="15639" max="15639" width="8.140625" style="59" customWidth="1"/>
    <col min="15640" max="15641" width="7.28515625" style="59" customWidth="1"/>
    <col min="15642" max="15642" width="8.28515625" style="59" customWidth="1"/>
    <col min="15643" max="15643" width="8.7109375" style="59" customWidth="1"/>
    <col min="15644" max="15644" width="6.42578125" style="59" customWidth="1"/>
    <col min="15645" max="15645" width="0" style="59" hidden="1" customWidth="1"/>
    <col min="15646" max="15646" width="10" style="59" customWidth="1"/>
    <col min="15647" max="15647" width="11.140625" style="59" customWidth="1"/>
    <col min="15648" max="15652" width="1.42578125" style="59" customWidth="1"/>
    <col min="15653" max="15653" width="1" style="59" customWidth="1"/>
    <col min="15654" max="15655" width="0" style="59" hidden="1" customWidth="1"/>
    <col min="15656" max="15656" width="8.28515625" style="59" customWidth="1"/>
    <col min="15657" max="15657" width="11" style="59" customWidth="1"/>
    <col min="15658" max="15658" width="9.7109375" style="59" customWidth="1"/>
    <col min="15659" max="15661" width="1.42578125" style="59" customWidth="1"/>
    <col min="15662" max="15662" width="0" style="59" hidden="1" customWidth="1"/>
    <col min="15663" max="15663" width="2.28515625" style="59" customWidth="1"/>
    <col min="15664" max="15666" width="1.42578125" style="59" customWidth="1"/>
    <col min="15667" max="15667" width="0" style="59" hidden="1" customWidth="1"/>
    <col min="15668" max="15668" width="1.42578125" style="59" customWidth="1"/>
    <col min="15669" max="15669" width="0.42578125" style="59" customWidth="1"/>
    <col min="15670" max="15671" width="0.140625" style="59" customWidth="1"/>
    <col min="15672" max="15672" width="0" style="59" hidden="1" customWidth="1"/>
    <col min="15673" max="15673" width="2.7109375" style="59" customWidth="1"/>
    <col min="15674" max="15674" width="3.5703125" style="59" customWidth="1"/>
    <col min="15675" max="15676" width="0.5703125" style="59" customWidth="1"/>
    <col min="15677" max="15677" width="1.42578125" style="59" customWidth="1"/>
    <col min="15678" max="15678" width="0" style="59" hidden="1" customWidth="1"/>
    <col min="15679" max="15680" width="1.42578125" style="59" customWidth="1"/>
    <col min="15681" max="15681" width="3" style="59" customWidth="1"/>
    <col min="15682" max="15682" width="0.140625" style="59" customWidth="1"/>
    <col min="15683" max="15683" width="0.42578125" style="59" customWidth="1"/>
    <col min="15684" max="15684" width="0.28515625" style="59" customWidth="1"/>
    <col min="15685" max="15685" width="1.42578125" style="59" customWidth="1"/>
    <col min="15686" max="15686" width="2.42578125" style="59" customWidth="1"/>
    <col min="15687" max="15687" width="0.28515625" style="59" customWidth="1"/>
    <col min="15688" max="15828" width="1.42578125" style="59"/>
    <col min="15829" max="15829" width="1.42578125" style="59" customWidth="1"/>
    <col min="15830" max="15830" width="0.140625" style="59" customWidth="1"/>
    <col min="15831" max="15831" width="1.42578125" style="59" customWidth="1"/>
    <col min="15832" max="15833" width="0.140625" style="59" customWidth="1"/>
    <col min="15834" max="15834" width="1.42578125" style="59" customWidth="1"/>
    <col min="15835" max="15835" width="0.28515625" style="59" customWidth="1"/>
    <col min="15836" max="15837" width="0" style="59" hidden="1" customWidth="1"/>
    <col min="15838" max="15838" width="1.42578125" style="59" customWidth="1"/>
    <col min="15839" max="15839" width="0" style="59" hidden="1" customWidth="1"/>
    <col min="15840" max="15840" width="1.140625" style="59" customWidth="1"/>
    <col min="15841" max="15841" width="0.140625" style="59" customWidth="1"/>
    <col min="15842" max="15842" width="0.28515625" style="59" customWidth="1"/>
    <col min="15843" max="15853" width="1.42578125" style="59" customWidth="1"/>
    <col min="15854" max="15854" width="0.5703125" style="59" customWidth="1"/>
    <col min="15855" max="15856" width="0" style="59" hidden="1" customWidth="1"/>
    <col min="15857" max="15864" width="1.42578125" style="59" customWidth="1"/>
    <col min="15865" max="15865" width="2.140625" style="59" customWidth="1"/>
    <col min="15866" max="15866" width="0.28515625" style="59" customWidth="1"/>
    <col min="15867" max="15867" width="2.7109375" style="59" customWidth="1"/>
    <col min="15868" max="15868" width="0" style="59" hidden="1" customWidth="1"/>
    <col min="15869" max="15869" width="0.28515625" style="59" customWidth="1"/>
    <col min="15870" max="15871" width="0.140625" style="59" customWidth="1"/>
    <col min="15872" max="15872" width="1.42578125" style="59" customWidth="1"/>
    <col min="15873" max="15873" width="0.140625" style="59" customWidth="1"/>
    <col min="15874" max="15874" width="0" style="59" hidden="1" customWidth="1"/>
    <col min="15875" max="15875" width="0.28515625" style="59" customWidth="1"/>
    <col min="15876" max="15876" width="1.42578125" style="59" customWidth="1"/>
    <col min="15877" max="15877" width="0.42578125" style="59" customWidth="1"/>
    <col min="15878" max="15878" width="0.140625" style="59" customWidth="1"/>
    <col min="15879" max="15879" width="0.42578125" style="59" customWidth="1"/>
    <col min="15880" max="15880" width="0.140625" style="59" customWidth="1"/>
    <col min="15881" max="15882" width="1.42578125" style="59" customWidth="1"/>
    <col min="15883" max="15883" width="0.28515625" style="59" customWidth="1"/>
    <col min="15884" max="15884" width="1.42578125" style="59" customWidth="1"/>
    <col min="15885" max="15885" width="0.42578125" style="59" customWidth="1"/>
    <col min="15886" max="15886" width="0" style="59" hidden="1" customWidth="1"/>
    <col min="15887" max="15887" width="1.42578125" style="59" customWidth="1"/>
    <col min="15888" max="15888" width="0.28515625" style="59" customWidth="1"/>
    <col min="15889" max="15889" width="0.140625" style="59" customWidth="1"/>
    <col min="15890" max="15890" width="0" style="59" hidden="1" customWidth="1"/>
    <col min="15891" max="15891" width="8" style="59" customWidth="1"/>
    <col min="15892" max="15892" width="5.7109375" style="59" customWidth="1"/>
    <col min="15893" max="15893" width="7.28515625" style="59" customWidth="1"/>
    <col min="15894" max="15894" width="4.28515625" style="59" customWidth="1"/>
    <col min="15895" max="15895" width="8.140625" style="59" customWidth="1"/>
    <col min="15896" max="15897" width="7.28515625" style="59" customWidth="1"/>
    <col min="15898" max="15898" width="8.28515625" style="59" customWidth="1"/>
    <col min="15899" max="15899" width="8.7109375" style="59" customWidth="1"/>
    <col min="15900" max="15900" width="6.42578125" style="59" customWidth="1"/>
    <col min="15901" max="15901" width="0" style="59" hidden="1" customWidth="1"/>
    <col min="15902" max="15902" width="10" style="59" customWidth="1"/>
    <col min="15903" max="15903" width="11.140625" style="59" customWidth="1"/>
    <col min="15904" max="15908" width="1.42578125" style="59" customWidth="1"/>
    <col min="15909" max="15909" width="1" style="59" customWidth="1"/>
    <col min="15910" max="15911" width="0" style="59" hidden="1" customWidth="1"/>
    <col min="15912" max="15912" width="8.28515625" style="59" customWidth="1"/>
    <col min="15913" max="15913" width="11" style="59" customWidth="1"/>
    <col min="15914" max="15914" width="9.7109375" style="59" customWidth="1"/>
    <col min="15915" max="15917" width="1.42578125" style="59" customWidth="1"/>
    <col min="15918" max="15918" width="0" style="59" hidden="1" customWidth="1"/>
    <col min="15919" max="15919" width="2.28515625" style="59" customWidth="1"/>
    <col min="15920" max="15922" width="1.42578125" style="59" customWidth="1"/>
    <col min="15923" max="15923" width="0" style="59" hidden="1" customWidth="1"/>
    <col min="15924" max="15924" width="1.42578125" style="59" customWidth="1"/>
    <col min="15925" max="15925" width="0.42578125" style="59" customWidth="1"/>
    <col min="15926" max="15927" width="0.140625" style="59" customWidth="1"/>
    <col min="15928" max="15928" width="0" style="59" hidden="1" customWidth="1"/>
    <col min="15929" max="15929" width="2.7109375" style="59" customWidth="1"/>
    <col min="15930" max="15930" width="3.5703125" style="59" customWidth="1"/>
    <col min="15931" max="15932" width="0.5703125" style="59" customWidth="1"/>
    <col min="15933" max="15933" width="1.42578125" style="59" customWidth="1"/>
    <col min="15934" max="15934" width="0" style="59" hidden="1" customWidth="1"/>
    <col min="15935" max="15936" width="1.42578125" style="59" customWidth="1"/>
    <col min="15937" max="15937" width="3" style="59" customWidth="1"/>
    <col min="15938" max="15938" width="0.140625" style="59" customWidth="1"/>
    <col min="15939" max="15939" width="0.42578125" style="59" customWidth="1"/>
    <col min="15940" max="15940" width="0.28515625" style="59" customWidth="1"/>
    <col min="15941" max="15941" width="1.42578125" style="59" customWidth="1"/>
    <col min="15942" max="15942" width="2.42578125" style="59" customWidth="1"/>
    <col min="15943" max="15943" width="0.28515625" style="59" customWidth="1"/>
    <col min="15944" max="16084" width="1.42578125" style="59"/>
    <col min="16085" max="16085" width="1.42578125" style="59" customWidth="1"/>
    <col min="16086" max="16086" width="0.140625" style="59" customWidth="1"/>
    <col min="16087" max="16087" width="1.42578125" style="59" customWidth="1"/>
    <col min="16088" max="16089" width="0.140625" style="59" customWidth="1"/>
    <col min="16090" max="16090" width="1.42578125" style="59" customWidth="1"/>
    <col min="16091" max="16091" width="0.28515625" style="59" customWidth="1"/>
    <col min="16092" max="16093" width="0" style="59" hidden="1" customWidth="1"/>
    <col min="16094" max="16094" width="1.42578125" style="59" customWidth="1"/>
    <col min="16095" max="16095" width="0" style="59" hidden="1" customWidth="1"/>
    <col min="16096" max="16096" width="1.140625" style="59" customWidth="1"/>
    <col min="16097" max="16097" width="0.140625" style="59" customWidth="1"/>
    <col min="16098" max="16098" width="0.28515625" style="59" customWidth="1"/>
    <col min="16099" max="16109" width="1.42578125" style="59" customWidth="1"/>
    <col min="16110" max="16110" width="0.5703125" style="59" customWidth="1"/>
    <col min="16111" max="16112" width="0" style="59" hidden="1" customWidth="1"/>
    <col min="16113" max="16120" width="1.42578125" style="59" customWidth="1"/>
    <col min="16121" max="16121" width="2.140625" style="59" customWidth="1"/>
    <col min="16122" max="16122" width="0.28515625" style="59" customWidth="1"/>
    <col min="16123" max="16123" width="2.7109375" style="59" customWidth="1"/>
    <col min="16124" max="16124" width="0" style="59" hidden="1" customWidth="1"/>
    <col min="16125" max="16125" width="0.28515625" style="59" customWidth="1"/>
    <col min="16126" max="16127" width="0.140625" style="59" customWidth="1"/>
    <col min="16128" max="16128" width="1.42578125" style="59" customWidth="1"/>
    <col min="16129" max="16129" width="0.140625" style="59" customWidth="1"/>
    <col min="16130" max="16130" width="0" style="59" hidden="1" customWidth="1"/>
    <col min="16131" max="16131" width="0.28515625" style="59" customWidth="1"/>
    <col min="16132" max="16132" width="1.42578125" style="59" customWidth="1"/>
    <col min="16133" max="16133" width="0.42578125" style="59" customWidth="1"/>
    <col min="16134" max="16134" width="0.140625" style="59" customWidth="1"/>
    <col min="16135" max="16135" width="0.42578125" style="59" customWidth="1"/>
    <col min="16136" max="16136" width="0.140625" style="59" customWidth="1"/>
    <col min="16137" max="16138" width="1.42578125" style="59" customWidth="1"/>
    <col min="16139" max="16139" width="0.28515625" style="59" customWidth="1"/>
    <col min="16140" max="16140" width="1.42578125" style="59" customWidth="1"/>
    <col min="16141" max="16141" width="0.42578125" style="59" customWidth="1"/>
    <col min="16142" max="16142" width="0" style="59" hidden="1" customWidth="1"/>
    <col min="16143" max="16143" width="1.42578125" style="59" customWidth="1"/>
    <col min="16144" max="16144" width="0.28515625" style="59" customWidth="1"/>
    <col min="16145" max="16145" width="0.140625" style="59" customWidth="1"/>
    <col min="16146" max="16146" width="0" style="59" hidden="1" customWidth="1"/>
    <col min="16147" max="16147" width="8" style="59" customWidth="1"/>
    <col min="16148" max="16148" width="5.7109375" style="59" customWidth="1"/>
    <col min="16149" max="16149" width="7.28515625" style="59" customWidth="1"/>
    <col min="16150" max="16150" width="4.28515625" style="59" customWidth="1"/>
    <col min="16151" max="16151" width="8.140625" style="59" customWidth="1"/>
    <col min="16152" max="16153" width="7.28515625" style="59" customWidth="1"/>
    <col min="16154" max="16154" width="8.28515625" style="59" customWidth="1"/>
    <col min="16155" max="16155" width="8.7109375" style="59" customWidth="1"/>
    <col min="16156" max="16156" width="6.42578125" style="59" customWidth="1"/>
    <col min="16157" max="16157" width="0" style="59" hidden="1" customWidth="1"/>
    <col min="16158" max="16158" width="10" style="59" customWidth="1"/>
    <col min="16159" max="16159" width="11.140625" style="59" customWidth="1"/>
    <col min="16160" max="16164" width="1.42578125" style="59" customWidth="1"/>
    <col min="16165" max="16165" width="1" style="59" customWidth="1"/>
    <col min="16166" max="16167" width="0" style="59" hidden="1" customWidth="1"/>
    <col min="16168" max="16168" width="8.28515625" style="59" customWidth="1"/>
    <col min="16169" max="16169" width="11" style="59" customWidth="1"/>
    <col min="16170" max="16170" width="9.7109375" style="59" customWidth="1"/>
    <col min="16171" max="16173" width="1.42578125" style="59" customWidth="1"/>
    <col min="16174" max="16174" width="0" style="59" hidden="1" customWidth="1"/>
    <col min="16175" max="16175" width="2.28515625" style="59" customWidth="1"/>
    <col min="16176" max="16178" width="1.42578125" style="59" customWidth="1"/>
    <col min="16179" max="16179" width="0" style="59" hidden="1" customWidth="1"/>
    <col min="16180" max="16180" width="1.42578125" style="59" customWidth="1"/>
    <col min="16181" max="16181" width="0.42578125" style="59" customWidth="1"/>
    <col min="16182" max="16183" width="0.140625" style="59" customWidth="1"/>
    <col min="16184" max="16184" width="0" style="59" hidden="1" customWidth="1"/>
    <col min="16185" max="16185" width="2.7109375" style="59" customWidth="1"/>
    <col min="16186" max="16186" width="3.5703125" style="59" customWidth="1"/>
    <col min="16187" max="16188" width="0.5703125" style="59" customWidth="1"/>
    <col min="16189" max="16189" width="1.42578125" style="59" customWidth="1"/>
    <col min="16190" max="16190" width="0" style="59" hidden="1" customWidth="1"/>
    <col min="16191" max="16192" width="1.42578125" style="59" customWidth="1"/>
    <col min="16193" max="16193" width="3" style="59" customWidth="1"/>
    <col min="16194" max="16194" width="0.140625" style="59" customWidth="1"/>
    <col min="16195" max="16195" width="0.42578125" style="59" customWidth="1"/>
    <col min="16196" max="16196" width="0.28515625" style="59" customWidth="1"/>
    <col min="16197" max="16197" width="1.42578125" style="59" customWidth="1"/>
    <col min="16198" max="16198" width="2.42578125" style="59" customWidth="1"/>
    <col min="16199" max="16199" width="0.28515625" style="59" customWidth="1"/>
    <col min="16200" max="16384" width="1.42578125" style="59"/>
  </cols>
  <sheetData>
    <row r="1" spans="1:97" s="89" customFormat="1" ht="11.25" x14ac:dyDescent="0.2">
      <c r="CH1" s="154" t="s">
        <v>36</v>
      </c>
      <c r="CI1" s="154"/>
      <c r="CJ1" s="154"/>
    </row>
    <row r="2" spans="1:97" s="89" customFormat="1" ht="11.25" x14ac:dyDescent="0.2">
      <c r="CH2" s="67" t="s">
        <v>37</v>
      </c>
      <c r="CI2" s="67"/>
      <c r="CJ2" s="67"/>
    </row>
    <row r="3" spans="1:97" s="89" customFormat="1" ht="11.25" x14ac:dyDescent="0.2">
      <c r="CH3" s="154" t="s">
        <v>90</v>
      </c>
      <c r="CI3" s="154"/>
      <c r="CJ3" s="154"/>
      <c r="CK3" s="154"/>
      <c r="CL3" s="154"/>
    </row>
    <row r="4" spans="1:97" s="31" customFormat="1" ht="5.25" x14ac:dyDescent="0.15"/>
    <row r="5" spans="1:97" s="90" customFormat="1" ht="12.75" x14ac:dyDescent="0.25">
      <c r="CI5" s="118" t="s">
        <v>38</v>
      </c>
      <c r="CJ5" s="118"/>
    </row>
    <row r="6" spans="1:97" s="90" customFormat="1" ht="12.75" x14ac:dyDescent="0.25">
      <c r="CB6" s="170" t="s">
        <v>39</v>
      </c>
      <c r="CC6" s="170"/>
      <c r="CD6" s="170"/>
      <c r="CE6" s="170"/>
      <c r="CF6" s="170"/>
      <c r="CG6" s="170"/>
      <c r="CH6" s="171"/>
      <c r="CI6" s="118">
        <v>301017</v>
      </c>
      <c r="CJ6" s="118"/>
    </row>
    <row r="7" spans="1:97" s="90" customFormat="1" ht="15.95" customHeight="1" x14ac:dyDescent="0.25">
      <c r="A7" s="155" t="s">
        <v>80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68"/>
      <c r="BW7" s="68"/>
      <c r="BX7" s="68"/>
      <c r="BY7" s="68"/>
      <c r="BZ7" s="68"/>
      <c r="CA7" s="68"/>
      <c r="CB7" s="170" t="s">
        <v>40</v>
      </c>
      <c r="CC7" s="170"/>
      <c r="CD7" s="170"/>
      <c r="CE7" s="170"/>
      <c r="CF7" s="170"/>
      <c r="CG7" s="170"/>
      <c r="CH7" s="171"/>
      <c r="CI7" s="169"/>
      <c r="CJ7" s="169"/>
      <c r="CK7" s="68"/>
      <c r="CL7" s="68"/>
      <c r="CM7" s="68"/>
      <c r="CN7" s="68"/>
    </row>
    <row r="8" spans="1:97" s="34" customFormat="1" ht="10.5" x14ac:dyDescent="0.2">
      <c r="A8" s="156" t="s">
        <v>41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</row>
    <row r="9" spans="1:97" s="91" customFormat="1" ht="12.75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</row>
    <row r="10" spans="1:97" s="91" customFormat="1" ht="25.5" customHeight="1" x14ac:dyDescent="0.2">
      <c r="F10" s="98" t="s">
        <v>23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J10" s="161" t="s">
        <v>42</v>
      </c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3"/>
      <c r="AX10" s="160" t="s">
        <v>43</v>
      </c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</row>
    <row r="11" spans="1:97" s="91" customFormat="1" ht="15.75" customHeight="1" x14ac:dyDescent="0.25"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J11" s="164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6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65"/>
      <c r="BN11" s="65"/>
      <c r="BO11" s="65"/>
      <c r="BP11" s="65"/>
      <c r="BQ11" s="65"/>
      <c r="BR11" s="65"/>
      <c r="BS11" s="38"/>
      <c r="BT11" s="65"/>
      <c r="BU11" s="99" t="s">
        <v>44</v>
      </c>
      <c r="BV11" s="99"/>
      <c r="BW11" s="65"/>
      <c r="BX11" s="65"/>
      <c r="BY11" s="65"/>
      <c r="BZ11" s="65"/>
      <c r="CB11" s="39"/>
    </row>
    <row r="12" spans="1:97" s="91" customFormat="1" ht="12.75" x14ac:dyDescent="0.2">
      <c r="BU12" s="178" t="s">
        <v>45</v>
      </c>
      <c r="BV12" s="178"/>
      <c r="BW12" s="178"/>
      <c r="BX12" s="178"/>
      <c r="BY12" s="92" t="s">
        <v>88</v>
      </c>
      <c r="CA12" s="178" t="s">
        <v>100</v>
      </c>
      <c r="CB12" s="178"/>
      <c r="CC12" s="178"/>
      <c r="CD12" s="178"/>
      <c r="CE12" s="178"/>
      <c r="CH12" s="91" t="s">
        <v>47</v>
      </c>
      <c r="CP12" s="38"/>
      <c r="CQ12" s="38"/>
      <c r="CR12" s="38"/>
      <c r="CS12" s="38"/>
    </row>
    <row r="13" spans="1:97" s="91" customFormat="1" ht="15" customHeight="1" x14ac:dyDescent="0.2">
      <c r="N13" s="37" t="s">
        <v>48</v>
      </c>
      <c r="O13" s="180" t="s">
        <v>101</v>
      </c>
      <c r="P13" s="180"/>
      <c r="Q13" s="180"/>
      <c r="R13" s="180"/>
      <c r="S13" s="180"/>
      <c r="T13" s="180"/>
      <c r="U13" s="180"/>
      <c r="V13" s="180"/>
      <c r="X13" s="37" t="s">
        <v>50</v>
      </c>
      <c r="Y13" s="180" t="s">
        <v>51</v>
      </c>
      <c r="Z13" s="180"/>
      <c r="AA13" s="180"/>
      <c r="AB13" s="92" t="s">
        <v>46</v>
      </c>
      <c r="AC13" s="180" t="s">
        <v>52</v>
      </c>
      <c r="AD13" s="180"/>
      <c r="AE13" s="180"/>
      <c r="AF13" s="180"/>
      <c r="AG13" s="180"/>
      <c r="AH13" s="180"/>
      <c r="AI13" s="180"/>
      <c r="AJ13" s="180"/>
      <c r="AL13" s="41" t="s">
        <v>53</v>
      </c>
      <c r="AM13" s="181" t="s">
        <v>53</v>
      </c>
      <c r="AN13" s="181"/>
      <c r="AO13" s="181"/>
      <c r="AP13" s="92" t="s">
        <v>55</v>
      </c>
      <c r="BU13" s="179" t="s">
        <v>56</v>
      </c>
      <c r="BV13" s="179"/>
      <c r="BW13" s="179"/>
      <c r="BX13" s="179"/>
      <c r="BY13" s="66"/>
      <c r="CA13" s="178" t="s">
        <v>57</v>
      </c>
      <c r="CB13" s="178"/>
      <c r="CC13" s="178"/>
      <c r="CD13" s="178"/>
      <c r="CE13" s="178"/>
      <c r="CP13" s="97"/>
      <c r="CQ13" s="97"/>
      <c r="CR13" s="97"/>
      <c r="CS13" s="97"/>
    </row>
    <row r="14" spans="1:97" s="91" customFormat="1" ht="12.75" x14ac:dyDescent="0.2"/>
    <row r="15" spans="1:97" s="90" customFormat="1" ht="35.25" customHeight="1" x14ac:dyDescent="0.25">
      <c r="A15" s="119" t="s">
        <v>0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20"/>
      <c r="S15" s="110" t="s">
        <v>86</v>
      </c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2"/>
      <c r="AI15" s="110" t="s">
        <v>91</v>
      </c>
      <c r="AJ15" s="111"/>
      <c r="AK15" s="111"/>
      <c r="AL15" s="111"/>
      <c r="AM15" s="111"/>
      <c r="AN15" s="111"/>
      <c r="AO15" s="111"/>
      <c r="AP15" s="111"/>
      <c r="AQ15" s="112"/>
      <c r="AR15" s="110" t="s">
        <v>92</v>
      </c>
      <c r="AS15" s="111"/>
      <c r="AT15" s="111"/>
      <c r="AU15" s="111"/>
      <c r="AV15" s="111"/>
      <c r="AW15" s="111"/>
      <c r="AX15" s="111"/>
      <c r="AY15" s="111"/>
      <c r="AZ15" s="111"/>
      <c r="BA15" s="111"/>
      <c r="BB15" s="112"/>
      <c r="BC15" s="118" t="s">
        <v>58</v>
      </c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31"/>
      <c r="CS15" s="70"/>
    </row>
    <row r="16" spans="1:97" s="90" customFormat="1" ht="38.25" customHeight="1" x14ac:dyDescent="0.25">
      <c r="A16" s="110" t="s">
        <v>59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2"/>
      <c r="O16" s="172" t="s">
        <v>7</v>
      </c>
      <c r="P16" s="173"/>
      <c r="Q16" s="173"/>
      <c r="R16" s="174"/>
      <c r="S16" s="122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4"/>
      <c r="AI16" s="122"/>
      <c r="AJ16" s="123"/>
      <c r="AK16" s="123"/>
      <c r="AL16" s="123"/>
      <c r="AM16" s="123"/>
      <c r="AN16" s="123"/>
      <c r="AO16" s="123"/>
      <c r="AP16" s="123"/>
      <c r="AQ16" s="124"/>
      <c r="AR16" s="122"/>
      <c r="AS16" s="123"/>
      <c r="AT16" s="123"/>
      <c r="AU16" s="123"/>
      <c r="AV16" s="123"/>
      <c r="AW16" s="123"/>
      <c r="AX16" s="123"/>
      <c r="AY16" s="123"/>
      <c r="AZ16" s="123"/>
      <c r="BA16" s="123"/>
      <c r="BB16" s="124"/>
      <c r="BC16" s="116" t="s">
        <v>60</v>
      </c>
      <c r="BD16" s="117"/>
      <c r="BE16" s="117"/>
      <c r="BF16" s="117"/>
      <c r="BG16" s="117"/>
      <c r="BH16" s="117"/>
      <c r="BI16" s="117"/>
      <c r="BJ16" s="117"/>
      <c r="BK16" s="117"/>
      <c r="BL16" s="118" t="s">
        <v>61</v>
      </c>
      <c r="BM16" s="118"/>
      <c r="BN16" s="119" t="s">
        <v>62</v>
      </c>
      <c r="BO16" s="120"/>
      <c r="BP16" s="104" t="s">
        <v>84</v>
      </c>
      <c r="BQ16" s="119" t="s">
        <v>83</v>
      </c>
      <c r="BR16" s="120"/>
      <c r="BS16" s="104" t="s">
        <v>63</v>
      </c>
      <c r="BT16" s="84" t="s">
        <v>64</v>
      </c>
      <c r="BU16" s="43" t="s">
        <v>65</v>
      </c>
      <c r="BV16" s="104" t="s">
        <v>35</v>
      </c>
      <c r="BW16" s="104"/>
      <c r="BX16" s="106" t="s">
        <v>66</v>
      </c>
      <c r="BY16" s="108" t="s">
        <v>67</v>
      </c>
      <c r="BZ16" s="110" t="s">
        <v>68</v>
      </c>
      <c r="CA16" s="111"/>
      <c r="CB16" s="111"/>
      <c r="CC16" s="111"/>
      <c r="CD16" s="111"/>
      <c r="CE16" s="111"/>
      <c r="CF16" s="111"/>
      <c r="CG16" s="112"/>
      <c r="CH16" s="104" t="s">
        <v>87</v>
      </c>
      <c r="CI16" s="128" t="s">
        <v>69</v>
      </c>
      <c r="CJ16" s="104" t="s">
        <v>70</v>
      </c>
      <c r="CK16" s="100" t="s">
        <v>71</v>
      </c>
      <c r="CL16" s="101"/>
      <c r="CM16" s="101"/>
      <c r="CN16" s="101"/>
      <c r="CO16" s="101"/>
      <c r="CP16" s="101"/>
      <c r="CQ16" s="101"/>
      <c r="CR16" s="101"/>
      <c r="CS16" s="70"/>
    </row>
    <row r="17" spans="1:97" s="90" customFormat="1" ht="55.5" customHeight="1" x14ac:dyDescent="0.25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175"/>
      <c r="P17" s="176"/>
      <c r="Q17" s="176"/>
      <c r="R17" s="177"/>
      <c r="S17" s="125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7"/>
      <c r="AI17" s="125"/>
      <c r="AJ17" s="126"/>
      <c r="AK17" s="126"/>
      <c r="AL17" s="126"/>
      <c r="AM17" s="126"/>
      <c r="AN17" s="126"/>
      <c r="AO17" s="126"/>
      <c r="AP17" s="126"/>
      <c r="AQ17" s="127"/>
      <c r="AR17" s="125"/>
      <c r="AS17" s="126"/>
      <c r="AT17" s="126"/>
      <c r="AU17" s="126"/>
      <c r="AV17" s="126"/>
      <c r="AW17" s="126"/>
      <c r="AX17" s="126"/>
      <c r="AY17" s="126"/>
      <c r="AZ17" s="126"/>
      <c r="BA17" s="126"/>
      <c r="BB17" s="127"/>
      <c r="BC17" s="117" t="s">
        <v>15</v>
      </c>
      <c r="BD17" s="117"/>
      <c r="BE17" s="117"/>
      <c r="BF17" s="117"/>
      <c r="BG17" s="117"/>
      <c r="BH17" s="117"/>
      <c r="BI17" s="117"/>
      <c r="BJ17" s="117"/>
      <c r="BK17" s="83" t="s">
        <v>32</v>
      </c>
      <c r="BL17" s="45" t="s">
        <v>15</v>
      </c>
      <c r="BM17" s="45" t="s">
        <v>32</v>
      </c>
      <c r="BN17" s="45" t="s">
        <v>15</v>
      </c>
      <c r="BO17" s="45" t="s">
        <v>32</v>
      </c>
      <c r="BP17" s="121"/>
      <c r="BQ17" s="45" t="s">
        <v>15</v>
      </c>
      <c r="BR17" s="45" t="s">
        <v>32</v>
      </c>
      <c r="BS17" s="105"/>
      <c r="BT17" s="45">
        <v>1.5</v>
      </c>
      <c r="BU17" s="45">
        <v>1.5</v>
      </c>
      <c r="BV17" s="105"/>
      <c r="BW17" s="105"/>
      <c r="BX17" s="107"/>
      <c r="BY17" s="109"/>
      <c r="BZ17" s="113"/>
      <c r="CA17" s="114"/>
      <c r="CB17" s="114"/>
      <c r="CC17" s="114"/>
      <c r="CD17" s="114"/>
      <c r="CE17" s="114"/>
      <c r="CF17" s="114"/>
      <c r="CG17" s="115"/>
      <c r="CH17" s="121"/>
      <c r="CI17" s="129"/>
      <c r="CJ17" s="121"/>
      <c r="CK17" s="102"/>
      <c r="CL17" s="103"/>
      <c r="CM17" s="103"/>
      <c r="CN17" s="103"/>
      <c r="CO17" s="103"/>
      <c r="CP17" s="103"/>
      <c r="CQ17" s="103"/>
      <c r="CR17" s="103"/>
      <c r="CS17" s="70"/>
    </row>
    <row r="18" spans="1:97" s="90" customFormat="1" ht="12.75" x14ac:dyDescent="0.25">
      <c r="A18" s="118">
        <v>1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>
        <v>2</v>
      </c>
      <c r="P18" s="118"/>
      <c r="Q18" s="118"/>
      <c r="R18" s="118"/>
      <c r="S18" s="118">
        <v>3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>
        <v>4</v>
      </c>
      <c r="AJ18" s="118"/>
      <c r="AK18" s="118"/>
      <c r="AL18" s="118"/>
      <c r="AM18" s="118"/>
      <c r="AN18" s="118"/>
      <c r="AO18" s="118"/>
      <c r="AP18" s="118"/>
      <c r="AQ18" s="118"/>
      <c r="AR18" s="118">
        <v>5</v>
      </c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>
        <v>6</v>
      </c>
      <c r="BD18" s="118"/>
      <c r="BE18" s="118"/>
      <c r="BF18" s="118"/>
      <c r="BG18" s="118"/>
      <c r="BH18" s="118"/>
      <c r="BI18" s="118"/>
      <c r="BJ18" s="118"/>
      <c r="BK18" s="84">
        <v>7</v>
      </c>
      <c r="BL18" s="84">
        <v>8</v>
      </c>
      <c r="BM18" s="84">
        <v>9</v>
      </c>
      <c r="BN18" s="84">
        <v>10</v>
      </c>
      <c r="BO18" s="84">
        <v>11</v>
      </c>
      <c r="BP18" s="84">
        <v>12</v>
      </c>
      <c r="BQ18" s="84">
        <v>10</v>
      </c>
      <c r="BR18" s="84">
        <v>11</v>
      </c>
      <c r="BS18" s="84"/>
      <c r="BT18" s="84">
        <v>13</v>
      </c>
      <c r="BU18" s="84">
        <v>14</v>
      </c>
      <c r="BV18" s="84"/>
      <c r="BW18" s="84"/>
      <c r="BX18" s="46">
        <v>15</v>
      </c>
      <c r="BY18" s="47">
        <v>16</v>
      </c>
      <c r="BZ18" s="118">
        <v>17</v>
      </c>
      <c r="CA18" s="118"/>
      <c r="CB18" s="118"/>
      <c r="CC18" s="118"/>
      <c r="CD18" s="118"/>
      <c r="CE18" s="118"/>
      <c r="CF18" s="118"/>
      <c r="CG18" s="118"/>
      <c r="CH18" s="84">
        <v>18</v>
      </c>
      <c r="CI18" s="48">
        <v>19</v>
      </c>
      <c r="CJ18" s="84">
        <v>20</v>
      </c>
      <c r="CK18" s="167">
        <v>21</v>
      </c>
      <c r="CL18" s="167"/>
      <c r="CM18" s="167"/>
      <c r="CN18" s="167"/>
      <c r="CO18" s="167"/>
      <c r="CP18" s="167"/>
      <c r="CQ18" s="167"/>
      <c r="CR18" s="168"/>
      <c r="CS18" s="70"/>
    </row>
    <row r="19" spans="1:97" s="90" customFormat="1" ht="28.9" customHeight="1" x14ac:dyDescent="0.25">
      <c r="A19" s="135" t="s">
        <v>72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7"/>
      <c r="O19" s="138" t="s">
        <v>73</v>
      </c>
      <c r="P19" s="138"/>
      <c r="Q19" s="138"/>
      <c r="R19" s="138"/>
      <c r="S19" s="139" t="s">
        <v>18</v>
      </c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18">
        <v>1</v>
      </c>
      <c r="AJ19" s="118"/>
      <c r="AK19" s="118"/>
      <c r="AL19" s="118"/>
      <c r="AM19" s="118"/>
      <c r="AN19" s="118"/>
      <c r="AO19" s="118"/>
      <c r="AP19" s="118"/>
      <c r="AQ19" s="118"/>
      <c r="AR19" s="132">
        <v>4122</v>
      </c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40">
        <v>0.15</v>
      </c>
      <c r="BD19" s="118"/>
      <c r="BE19" s="118"/>
      <c r="BF19" s="118"/>
      <c r="BG19" s="118"/>
      <c r="BH19" s="118"/>
      <c r="BI19" s="118"/>
      <c r="BJ19" s="118"/>
      <c r="BK19" s="49">
        <f>ROUND(AR19*BC19,2)</f>
        <v>618.29999999999995</v>
      </c>
      <c r="BL19" s="87">
        <v>1.5</v>
      </c>
      <c r="BM19" s="85">
        <f>ROUND(AR19*BL19,2)</f>
        <v>6183</v>
      </c>
      <c r="BN19" s="84">
        <v>3.9</v>
      </c>
      <c r="BO19" s="85">
        <f>AR19*BN19</f>
        <v>16075.8</v>
      </c>
      <c r="BP19" s="85"/>
      <c r="BQ19" s="87">
        <v>0</v>
      </c>
      <c r="BR19" s="49">
        <f>ROUND(AR19*BQ19,2)</f>
        <v>0</v>
      </c>
      <c r="BS19" s="84"/>
      <c r="BT19" s="85">
        <f>(AR19+BK19+BM19+BO19+BR19)*50%</f>
        <v>13499.55</v>
      </c>
      <c r="BU19" s="85">
        <f>(AR19+BK19+BM19+BO19+BR19)*50%</f>
        <v>13499.55</v>
      </c>
      <c r="BV19" s="85"/>
      <c r="BW19" s="85"/>
      <c r="BX19" s="61">
        <f>BU19+BT19+BO19+BM19+BK19+AR19+BR19</f>
        <v>53998.2</v>
      </c>
      <c r="BY19" s="62">
        <f>BX19*12</f>
        <v>647978.39999999991</v>
      </c>
      <c r="BZ19" s="132">
        <f>AR19*4</f>
        <v>16488</v>
      </c>
      <c r="CA19" s="132"/>
      <c r="CB19" s="132"/>
      <c r="CC19" s="132"/>
      <c r="CD19" s="132"/>
      <c r="CE19" s="132"/>
      <c r="CF19" s="132"/>
      <c r="CG19" s="132"/>
      <c r="CH19" s="85">
        <f>AR19*2</f>
        <v>8244</v>
      </c>
      <c r="CI19" s="86">
        <f>BY19+BZ19+CH19</f>
        <v>672710.39999999991</v>
      </c>
      <c r="CJ19" s="85">
        <f>(CI19-4000)*30.2%</f>
        <v>201950.54079999996</v>
      </c>
      <c r="CK19" s="133">
        <f>CI19+CJ19</f>
        <v>874660.94079999987</v>
      </c>
      <c r="CL19" s="133"/>
      <c r="CM19" s="133"/>
      <c r="CN19" s="133"/>
      <c r="CO19" s="133"/>
      <c r="CP19" s="133"/>
      <c r="CQ19" s="133"/>
      <c r="CR19" s="134"/>
      <c r="CS19" s="71"/>
    </row>
    <row r="20" spans="1:97" s="90" customFormat="1" ht="33" customHeight="1" x14ac:dyDescent="0.25">
      <c r="A20" s="135" t="s">
        <v>72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7"/>
      <c r="O20" s="157" t="s">
        <v>74</v>
      </c>
      <c r="P20" s="158"/>
      <c r="Q20" s="158"/>
      <c r="R20" s="159"/>
      <c r="S20" s="139" t="s">
        <v>75</v>
      </c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1">
        <v>1</v>
      </c>
      <c r="AJ20" s="151"/>
      <c r="AK20" s="151"/>
      <c r="AL20" s="151"/>
      <c r="AM20" s="151"/>
      <c r="AN20" s="151"/>
      <c r="AO20" s="151"/>
      <c r="AP20" s="151"/>
      <c r="AQ20" s="152"/>
      <c r="AR20" s="141">
        <v>2278</v>
      </c>
      <c r="AS20" s="142"/>
      <c r="AT20" s="142"/>
      <c r="AU20" s="142"/>
      <c r="AV20" s="142"/>
      <c r="AW20" s="142"/>
      <c r="AX20" s="142"/>
      <c r="AY20" s="142"/>
      <c r="AZ20" s="142"/>
      <c r="BA20" s="142"/>
      <c r="BB20" s="143"/>
      <c r="BC20" s="148">
        <v>0.15</v>
      </c>
      <c r="BD20" s="149"/>
      <c r="BE20" s="149"/>
      <c r="BF20" s="149"/>
      <c r="BG20" s="149"/>
      <c r="BH20" s="149"/>
      <c r="BI20" s="149"/>
      <c r="BJ20" s="150"/>
      <c r="BK20" s="49">
        <f>ROUND(AR20*BC20,2)</f>
        <v>341.7</v>
      </c>
      <c r="BL20" s="87">
        <v>0.6</v>
      </c>
      <c r="BM20" s="85">
        <f>ROUND(AR20*BL20,2)</f>
        <v>1366.8</v>
      </c>
      <c r="BN20" s="84">
        <v>3.7</v>
      </c>
      <c r="BO20" s="85">
        <f>AR20*BN20</f>
        <v>8428.6</v>
      </c>
      <c r="BP20" s="85">
        <f>AR20*16.67%</f>
        <v>379.74260000000004</v>
      </c>
      <c r="BQ20" s="84">
        <v>0</v>
      </c>
      <c r="BR20" s="49">
        <f>AU20*BQ20</f>
        <v>0</v>
      </c>
      <c r="BS20" s="49">
        <v>806</v>
      </c>
      <c r="BT20" s="85">
        <f>(AR20+BK20+BM20+BO20+BP20+BS20)*50%</f>
        <v>6800.4213</v>
      </c>
      <c r="BU20" s="85">
        <f>(AR20+BK20+BM20+BO20+BP20+BS20)*50%</f>
        <v>6800.4213</v>
      </c>
      <c r="BV20" s="85"/>
      <c r="BW20" s="85"/>
      <c r="BX20" s="61">
        <f>BU20+BT20+BO20+BM20+BK20+AR20+BP20+BS20</f>
        <v>27201.685200000004</v>
      </c>
      <c r="BY20" s="62">
        <f>BX20*12</f>
        <v>326420.22240000003</v>
      </c>
      <c r="BZ20" s="141">
        <f>AR20*4</f>
        <v>9112</v>
      </c>
      <c r="CA20" s="142"/>
      <c r="CB20" s="142"/>
      <c r="CC20" s="142"/>
      <c r="CD20" s="142"/>
      <c r="CE20" s="142"/>
      <c r="CF20" s="142"/>
      <c r="CG20" s="143"/>
      <c r="CH20" s="85">
        <f>AR20*2</f>
        <v>4556</v>
      </c>
      <c r="CI20" s="86">
        <f>BY20+BZ20+CH20</f>
        <v>340088.22240000003</v>
      </c>
      <c r="CJ20" s="85">
        <f>(CI20-4000)*30.2%</f>
        <v>101498.6431648</v>
      </c>
      <c r="CK20" s="134">
        <f>CI20+CJ20</f>
        <v>441586.86556480004</v>
      </c>
      <c r="CL20" s="144"/>
      <c r="CM20" s="144"/>
      <c r="CN20" s="144"/>
      <c r="CO20" s="144"/>
      <c r="CP20" s="144"/>
      <c r="CQ20" s="144"/>
      <c r="CR20" s="144"/>
      <c r="CS20" s="71"/>
    </row>
    <row r="21" spans="1:97" s="90" customFormat="1" ht="29.45" customHeight="1" x14ac:dyDescent="0.25">
      <c r="A21" s="135" t="s">
        <v>72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7"/>
      <c r="O21" s="138" t="s">
        <v>74</v>
      </c>
      <c r="P21" s="138"/>
      <c r="Q21" s="138"/>
      <c r="R21" s="138"/>
      <c r="S21" s="139" t="s">
        <v>75</v>
      </c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18">
        <v>1</v>
      </c>
      <c r="AJ21" s="118"/>
      <c r="AK21" s="118"/>
      <c r="AL21" s="118"/>
      <c r="AM21" s="118"/>
      <c r="AN21" s="118"/>
      <c r="AO21" s="118"/>
      <c r="AP21" s="118"/>
      <c r="AQ21" s="118"/>
      <c r="AR21" s="132">
        <v>2278</v>
      </c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40">
        <v>0.1</v>
      </c>
      <c r="BD21" s="118"/>
      <c r="BE21" s="118"/>
      <c r="BF21" s="118"/>
      <c r="BG21" s="118"/>
      <c r="BH21" s="118"/>
      <c r="BI21" s="118"/>
      <c r="BJ21" s="118"/>
      <c r="BK21" s="49">
        <f>ROUND(AR21*BC21,2)</f>
        <v>227.8</v>
      </c>
      <c r="BL21" s="87">
        <v>0.6</v>
      </c>
      <c r="BM21" s="85">
        <f>ROUND(AR21*BL21,2)</f>
        <v>1366.8</v>
      </c>
      <c r="BN21" s="84">
        <v>3.7</v>
      </c>
      <c r="BO21" s="85">
        <f>AR21*BN21</f>
        <v>8428.6</v>
      </c>
      <c r="BP21" s="85">
        <f>AR21*16.67%</f>
        <v>379.74260000000004</v>
      </c>
      <c r="BQ21" s="84">
        <v>0</v>
      </c>
      <c r="BR21" s="49">
        <f>AU21*BQ21</f>
        <v>0</v>
      </c>
      <c r="BS21" s="49">
        <v>806</v>
      </c>
      <c r="BT21" s="85">
        <f>(AR21+BK21+BM21+BO21+BP21+BS21)*50%</f>
        <v>6743.4713000000002</v>
      </c>
      <c r="BU21" s="85">
        <f>(AR21+BK21+BM21+BO21+BP21+BS21)*50%</f>
        <v>6743.4713000000002</v>
      </c>
      <c r="BV21" s="85"/>
      <c r="BW21" s="85"/>
      <c r="BX21" s="61">
        <f>BU21+BT21+BO21+BM21+BK21+AR21+BP21+BS21</f>
        <v>26973.885200000001</v>
      </c>
      <c r="BY21" s="62">
        <f>BX21*12</f>
        <v>323686.62239999999</v>
      </c>
      <c r="BZ21" s="132">
        <f>AR21*4</f>
        <v>9112</v>
      </c>
      <c r="CA21" s="132"/>
      <c r="CB21" s="132"/>
      <c r="CC21" s="132"/>
      <c r="CD21" s="132"/>
      <c r="CE21" s="132"/>
      <c r="CF21" s="132"/>
      <c r="CG21" s="132"/>
      <c r="CH21" s="85">
        <f>AR21*2</f>
        <v>4556</v>
      </c>
      <c r="CI21" s="86">
        <f>BY21+BZ21+CH21</f>
        <v>337354.62239999999</v>
      </c>
      <c r="CJ21" s="85">
        <f>(CI21-4000)*30.2%</f>
        <v>100673.0959648</v>
      </c>
      <c r="CK21" s="133">
        <f>CI21+CJ21</f>
        <v>438027.71836479998</v>
      </c>
      <c r="CL21" s="133"/>
      <c r="CM21" s="133"/>
      <c r="CN21" s="133"/>
      <c r="CO21" s="133"/>
      <c r="CP21" s="133"/>
      <c r="CQ21" s="133"/>
      <c r="CR21" s="134"/>
      <c r="CS21" s="71"/>
    </row>
    <row r="22" spans="1:97" s="90" customFormat="1" ht="29.45" customHeight="1" x14ac:dyDescent="0.25">
      <c r="A22" s="135" t="s">
        <v>72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7"/>
      <c r="O22" s="138" t="s">
        <v>74</v>
      </c>
      <c r="P22" s="138"/>
      <c r="Q22" s="138"/>
      <c r="R22" s="138"/>
      <c r="S22" s="139" t="s">
        <v>81</v>
      </c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18">
        <v>0.25</v>
      </c>
      <c r="AJ22" s="118"/>
      <c r="AK22" s="118"/>
      <c r="AL22" s="118"/>
      <c r="AM22" s="118"/>
      <c r="AN22" s="118"/>
      <c r="AO22" s="118"/>
      <c r="AP22" s="118"/>
      <c r="AQ22" s="118"/>
      <c r="AR22" s="132">
        <v>1109</v>
      </c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40">
        <v>0</v>
      </c>
      <c r="BD22" s="118"/>
      <c r="BE22" s="118"/>
      <c r="BF22" s="118"/>
      <c r="BG22" s="118"/>
      <c r="BH22" s="118"/>
      <c r="BI22" s="118"/>
      <c r="BJ22" s="118"/>
      <c r="BK22" s="49">
        <f>ROUND(AR22*BC22,2)</f>
        <v>0</v>
      </c>
      <c r="BL22" s="87">
        <v>1</v>
      </c>
      <c r="BM22" s="85">
        <f>ROUND(AR22*BL22,2)</f>
        <v>1109</v>
      </c>
      <c r="BN22" s="84">
        <v>0</v>
      </c>
      <c r="BO22" s="85">
        <f>AR22*BN22</f>
        <v>0</v>
      </c>
      <c r="BP22" s="85">
        <f>AR22*25%</f>
        <v>277.25</v>
      </c>
      <c r="BQ22" s="84">
        <v>0</v>
      </c>
      <c r="BR22" s="49">
        <f>AU22*BQ22</f>
        <v>0</v>
      </c>
      <c r="BS22" s="49"/>
      <c r="BT22" s="85">
        <f>(AR22+BK22+BM22+BO22+BP22+BS22)*50%</f>
        <v>1247.625</v>
      </c>
      <c r="BU22" s="85">
        <f>(AR22+BK22+BM22+BO22+BP22+BS22)*50%</f>
        <v>1247.625</v>
      </c>
      <c r="BV22" s="85">
        <v>1074.5</v>
      </c>
      <c r="BW22" s="85"/>
      <c r="BX22" s="61">
        <f>BU22+BT22+BO22+BM22+BK22+AR22+BP22+BS22+BV22</f>
        <v>6065</v>
      </c>
      <c r="BY22" s="62">
        <f>BX22*7</f>
        <v>42455</v>
      </c>
      <c r="BZ22" s="132"/>
      <c r="CA22" s="132"/>
      <c r="CB22" s="132"/>
      <c r="CC22" s="132"/>
      <c r="CD22" s="132"/>
      <c r="CE22" s="132"/>
      <c r="CF22" s="132"/>
      <c r="CG22" s="132"/>
      <c r="CH22" s="85">
        <f>AR22*4</f>
        <v>4436</v>
      </c>
      <c r="CI22" s="86">
        <f>BY22+BZ22+CH22</f>
        <v>46891</v>
      </c>
      <c r="CJ22" s="85">
        <f>(CI22-3992)*30.2%</f>
        <v>12955.498</v>
      </c>
      <c r="CK22" s="133">
        <f>CI22+CJ22</f>
        <v>59846.498</v>
      </c>
      <c r="CL22" s="133"/>
      <c r="CM22" s="133"/>
      <c r="CN22" s="133"/>
      <c r="CO22" s="133"/>
      <c r="CP22" s="133"/>
      <c r="CQ22" s="133"/>
      <c r="CR22" s="134"/>
      <c r="CS22" s="71"/>
    </row>
    <row r="23" spans="1:97" s="90" customFormat="1" ht="33" customHeight="1" x14ac:dyDescent="0.25">
      <c r="A23" s="135" t="s">
        <v>72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/>
      <c r="O23" s="138" t="s">
        <v>74</v>
      </c>
      <c r="P23" s="138"/>
      <c r="Q23" s="138"/>
      <c r="R23" s="138"/>
      <c r="S23" s="135" t="s">
        <v>82</v>
      </c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7"/>
      <c r="AI23" s="118">
        <v>0.75</v>
      </c>
      <c r="AJ23" s="118"/>
      <c r="AK23" s="118"/>
      <c r="AL23" s="118"/>
      <c r="AM23" s="118"/>
      <c r="AN23" s="118"/>
      <c r="AO23" s="118"/>
      <c r="AP23" s="118"/>
      <c r="AQ23" s="118"/>
      <c r="AR23" s="132">
        <v>1896</v>
      </c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40">
        <v>0</v>
      </c>
      <c r="BD23" s="118"/>
      <c r="BE23" s="118"/>
      <c r="BF23" s="118"/>
      <c r="BG23" s="118"/>
      <c r="BH23" s="118"/>
      <c r="BI23" s="118"/>
      <c r="BJ23" s="118"/>
      <c r="BK23" s="49">
        <f>ROUND(AR23*BC23,2)</f>
        <v>0</v>
      </c>
      <c r="BL23" s="87">
        <v>1</v>
      </c>
      <c r="BM23" s="85">
        <f>ROUND(AR23*BL23,2)</f>
        <v>1896</v>
      </c>
      <c r="BN23" s="84">
        <v>0</v>
      </c>
      <c r="BO23" s="85">
        <f>AR23*BN23</f>
        <v>0</v>
      </c>
      <c r="BP23" s="85">
        <f>AR23*25%</f>
        <v>474</v>
      </c>
      <c r="BQ23" s="84">
        <v>0</v>
      </c>
      <c r="BR23" s="49">
        <f>AU23*BQ23</f>
        <v>0</v>
      </c>
      <c r="BS23" s="84"/>
      <c r="BT23" s="85">
        <f>(AR23+BK23+BM23+BO23+BP23)*50%</f>
        <v>2133</v>
      </c>
      <c r="BU23" s="85">
        <f>(AR23+BK23+BM23+BO23+BP23)*50%</f>
        <v>2133</v>
      </c>
      <c r="BV23" s="85">
        <v>9663</v>
      </c>
      <c r="BW23" s="85"/>
      <c r="BX23" s="61">
        <f>BU23+BT23+BO23+BM23+BK23+AR23+BP23+BV23</f>
        <v>18195</v>
      </c>
      <c r="BY23" s="62">
        <f>BX23*12</f>
        <v>218340</v>
      </c>
      <c r="BZ23" s="132"/>
      <c r="CA23" s="132"/>
      <c r="CB23" s="132"/>
      <c r="CC23" s="132"/>
      <c r="CD23" s="132"/>
      <c r="CE23" s="132"/>
      <c r="CF23" s="132"/>
      <c r="CG23" s="132"/>
      <c r="CH23" s="85">
        <f>(AR23*2)*2</f>
        <v>7584</v>
      </c>
      <c r="CI23" s="86">
        <f>BY23+BZ23+CH23</f>
        <v>225924</v>
      </c>
      <c r="CJ23" s="85">
        <f>(CI23-1058)*30.2%</f>
        <v>67909.531999999992</v>
      </c>
      <c r="CK23" s="133">
        <f>CI23+CJ23</f>
        <v>293833.53200000001</v>
      </c>
      <c r="CL23" s="133"/>
      <c r="CM23" s="133"/>
      <c r="CN23" s="133"/>
      <c r="CO23" s="133"/>
      <c r="CP23" s="133"/>
      <c r="CQ23" s="133"/>
      <c r="CR23" s="134"/>
      <c r="CS23" s="71"/>
    </row>
    <row r="24" spans="1:97" s="90" customFormat="1" ht="15.95" hidden="1" customHeight="1" x14ac:dyDescent="0.25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8"/>
      <c r="P24" s="138"/>
      <c r="Q24" s="138"/>
      <c r="R24" s="13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18"/>
      <c r="BD24" s="118"/>
      <c r="BE24" s="118"/>
      <c r="BF24" s="118"/>
      <c r="BG24" s="118"/>
      <c r="BH24" s="118"/>
      <c r="BI24" s="118"/>
      <c r="BJ24" s="118"/>
      <c r="BK24" s="84"/>
      <c r="BL24" s="84"/>
      <c r="BM24" s="85"/>
      <c r="BN24" s="84"/>
      <c r="BO24" s="85"/>
      <c r="BP24" s="85"/>
      <c r="BQ24" s="84"/>
      <c r="BR24" s="84"/>
      <c r="BS24" s="84"/>
      <c r="BT24" s="85"/>
      <c r="BU24" s="85"/>
      <c r="BV24" s="85"/>
      <c r="BW24" s="85"/>
      <c r="BX24" s="61"/>
      <c r="BY24" s="62"/>
      <c r="BZ24" s="132"/>
      <c r="CA24" s="132"/>
      <c r="CB24" s="132"/>
      <c r="CC24" s="132"/>
      <c r="CD24" s="132"/>
      <c r="CE24" s="132"/>
      <c r="CF24" s="132"/>
      <c r="CG24" s="132"/>
      <c r="CH24" s="85"/>
      <c r="CI24" s="86"/>
      <c r="CJ24" s="85"/>
      <c r="CK24" s="133"/>
      <c r="CL24" s="133"/>
      <c r="CM24" s="133"/>
      <c r="CN24" s="133"/>
      <c r="CO24" s="133"/>
      <c r="CP24" s="133"/>
      <c r="CQ24" s="133"/>
      <c r="CR24" s="134"/>
      <c r="CS24" s="71"/>
    </row>
    <row r="25" spans="1:97" s="90" customFormat="1" ht="15.95" hidden="1" customHeight="1" x14ac:dyDescent="0.25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8"/>
      <c r="P25" s="138"/>
      <c r="Q25" s="138"/>
      <c r="R25" s="13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18"/>
      <c r="BD25" s="118"/>
      <c r="BE25" s="118"/>
      <c r="BF25" s="118"/>
      <c r="BG25" s="118"/>
      <c r="BH25" s="118"/>
      <c r="BI25" s="118"/>
      <c r="BJ25" s="118"/>
      <c r="BK25" s="84"/>
      <c r="BL25" s="84"/>
      <c r="BM25" s="85"/>
      <c r="BN25" s="84"/>
      <c r="BO25" s="85"/>
      <c r="BP25" s="85"/>
      <c r="BQ25" s="84"/>
      <c r="BR25" s="84"/>
      <c r="BS25" s="84"/>
      <c r="BT25" s="85"/>
      <c r="BU25" s="85"/>
      <c r="BV25" s="85"/>
      <c r="BW25" s="85"/>
      <c r="BX25" s="61"/>
      <c r="BY25" s="62"/>
      <c r="BZ25" s="132"/>
      <c r="CA25" s="132"/>
      <c r="CB25" s="132"/>
      <c r="CC25" s="132"/>
      <c r="CD25" s="132"/>
      <c r="CE25" s="132"/>
      <c r="CF25" s="132"/>
      <c r="CG25" s="132"/>
      <c r="CH25" s="85"/>
      <c r="CI25" s="86"/>
      <c r="CJ25" s="85"/>
      <c r="CK25" s="133"/>
      <c r="CL25" s="133"/>
      <c r="CM25" s="133"/>
      <c r="CN25" s="133"/>
      <c r="CO25" s="133"/>
      <c r="CP25" s="133"/>
      <c r="CQ25" s="133"/>
      <c r="CR25" s="134"/>
      <c r="CS25" s="71"/>
    </row>
    <row r="26" spans="1:97" s="90" customFormat="1" ht="15.95" hidden="1" customHeight="1" x14ac:dyDescent="0.25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38"/>
      <c r="P26" s="138"/>
      <c r="Q26" s="138"/>
      <c r="R26" s="13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18"/>
      <c r="BD26" s="118"/>
      <c r="BE26" s="118"/>
      <c r="BF26" s="118"/>
      <c r="BG26" s="118"/>
      <c r="BH26" s="118"/>
      <c r="BI26" s="118"/>
      <c r="BJ26" s="118"/>
      <c r="BK26" s="84"/>
      <c r="BL26" s="84"/>
      <c r="BM26" s="85"/>
      <c r="BN26" s="84"/>
      <c r="BO26" s="85"/>
      <c r="BP26" s="85"/>
      <c r="BQ26" s="84"/>
      <c r="BR26" s="84"/>
      <c r="BS26" s="84"/>
      <c r="BT26" s="85"/>
      <c r="BU26" s="85"/>
      <c r="BV26" s="85"/>
      <c r="BW26" s="85"/>
      <c r="BX26" s="61"/>
      <c r="BY26" s="62"/>
      <c r="BZ26" s="132"/>
      <c r="CA26" s="132"/>
      <c r="CB26" s="132"/>
      <c r="CC26" s="132"/>
      <c r="CD26" s="132"/>
      <c r="CE26" s="132"/>
      <c r="CF26" s="132"/>
      <c r="CG26" s="132"/>
      <c r="CH26" s="85"/>
      <c r="CI26" s="86"/>
      <c r="CJ26" s="85"/>
      <c r="CK26" s="133"/>
      <c r="CL26" s="133"/>
      <c r="CM26" s="133"/>
      <c r="CN26" s="133"/>
      <c r="CO26" s="133"/>
      <c r="CP26" s="133"/>
      <c r="CQ26" s="133"/>
      <c r="CR26" s="134"/>
      <c r="CS26" s="71"/>
    </row>
    <row r="27" spans="1:97" s="90" customFormat="1" ht="15.95" customHeight="1" x14ac:dyDescent="0.25">
      <c r="A27" s="153" t="s">
        <v>30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18">
        <f>AI19+AI20+AI21+AI22+AI23</f>
        <v>4</v>
      </c>
      <c r="AJ27" s="118"/>
      <c r="AK27" s="118"/>
      <c r="AL27" s="118"/>
      <c r="AM27" s="118"/>
      <c r="AN27" s="118"/>
      <c r="AO27" s="118"/>
      <c r="AP27" s="118"/>
      <c r="AQ27" s="118"/>
      <c r="AR27" s="118">
        <f>AR19+AR20+AR21+AR22+AR23</f>
        <v>11683</v>
      </c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49">
        <f>BK19+BK20+BK21+BK22+BK23+BK26</f>
        <v>1187.8</v>
      </c>
      <c r="BL27" s="84"/>
      <c r="BM27" s="85">
        <f>BM19+BM20+BM21+BM22+BM23+BM26</f>
        <v>11921.6</v>
      </c>
      <c r="BN27" s="84"/>
      <c r="BO27" s="85">
        <f>BO19+BO20+BO21+BO22+BO23+BO26</f>
        <v>32933</v>
      </c>
      <c r="BP27" s="85">
        <f>BP19+BP20+BP21+BP22+BP23+BP26</f>
        <v>1510.7352000000001</v>
      </c>
      <c r="BQ27" s="84"/>
      <c r="BR27" s="49">
        <f>BR19+BR20+BR21+BR22+BR23+BR26</f>
        <v>0</v>
      </c>
      <c r="BS27" s="49"/>
      <c r="BT27" s="85">
        <f>BT19+BT20+BT21+BT22+BT23+BT26</f>
        <v>30424.067599999998</v>
      </c>
      <c r="BU27" s="85">
        <f>BU19+BU20+BU21+BU22+BU23+BU26</f>
        <v>30424.067599999998</v>
      </c>
      <c r="BV27" s="85">
        <f>BV23</f>
        <v>9663</v>
      </c>
      <c r="BW27" s="85"/>
      <c r="BX27" s="61">
        <f>BX19+BX20+BX21+BX22+BX23</f>
        <v>132433.77040000001</v>
      </c>
      <c r="BY27" s="62">
        <f>BY19+BY20+BY21+BY22+BY23</f>
        <v>1558880.2448</v>
      </c>
      <c r="BZ27" s="132">
        <f>BZ19+BZ20+BZ21+BZ22+BZ23</f>
        <v>34712</v>
      </c>
      <c r="CA27" s="132"/>
      <c r="CB27" s="132"/>
      <c r="CC27" s="132"/>
      <c r="CD27" s="132"/>
      <c r="CE27" s="132"/>
      <c r="CF27" s="132"/>
      <c r="CG27" s="132"/>
      <c r="CH27" s="85">
        <f>CH19+CH20+CH21+CH22+CH23</f>
        <v>29376</v>
      </c>
      <c r="CI27" s="86">
        <f>CI19+CI20+CI21+CI22+CI23</f>
        <v>1622968.2448</v>
      </c>
      <c r="CJ27" s="64">
        <f>CJ19+CJ20+CJ21+CJ22+CJ23</f>
        <v>484987.30992959999</v>
      </c>
      <c r="CK27" s="134">
        <f>CK19+CK20+CK21+CK22+CK23</f>
        <v>2107955.5547295995</v>
      </c>
      <c r="CL27" s="144"/>
      <c r="CM27" s="144"/>
      <c r="CN27" s="144"/>
      <c r="CO27" s="144"/>
      <c r="CP27" s="144"/>
      <c r="CQ27" s="144"/>
      <c r="CR27" s="144"/>
      <c r="CS27" s="71"/>
    </row>
    <row r="28" spans="1:97" s="91" customFormat="1" ht="12.75" x14ac:dyDescent="0.2"/>
    <row r="29" spans="1:97" s="91" customFormat="1" ht="12.75" x14ac:dyDescent="0.2"/>
    <row r="30" spans="1:97" s="90" customFormat="1" ht="12.75" hidden="1" x14ac:dyDescent="0.25">
      <c r="T30" s="51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</row>
    <row r="31" spans="1:97" s="52" customFormat="1" ht="10.5" hidden="1" x14ac:dyDescent="0.25">
      <c r="E31" s="53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R31" s="55"/>
      <c r="U31" s="88"/>
      <c r="V31" s="88"/>
      <c r="W31" s="147" t="s">
        <v>76</v>
      </c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O31" s="147" t="s">
        <v>77</v>
      </c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G31" s="147" t="s">
        <v>78</v>
      </c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</row>
    <row r="32" spans="1:97" s="90" customFormat="1" ht="12.75" x14ac:dyDescent="0.25"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R32" s="33"/>
      <c r="U32" s="56"/>
      <c r="V32" s="56"/>
      <c r="W32" s="56"/>
      <c r="X32" s="56"/>
      <c r="Y32" s="56"/>
      <c r="Z32" s="56"/>
      <c r="AA32" s="56"/>
      <c r="AB32" s="56"/>
      <c r="AC32" s="56"/>
      <c r="AD32" s="56"/>
    </row>
    <row r="33" spans="17:96" s="90" customFormat="1" ht="12.75" x14ac:dyDescent="0.25">
      <c r="Q33" s="57"/>
      <c r="T33" s="51" t="s">
        <v>79</v>
      </c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O33" s="146" t="s">
        <v>96</v>
      </c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</row>
    <row r="34" spans="17:96" s="52" customFormat="1" ht="10.5" x14ac:dyDescent="0.25">
      <c r="W34" s="147" t="s">
        <v>77</v>
      </c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O34" s="147" t="s">
        <v>78</v>
      </c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</row>
    <row r="35" spans="17:96" s="91" customFormat="1" ht="12.75" x14ac:dyDescent="0.2"/>
    <row r="36" spans="17:96" s="91" customFormat="1" ht="12.75" x14ac:dyDescent="0.2"/>
    <row r="37" spans="17:96" s="91" customFormat="1" ht="12.75" x14ac:dyDescent="0.2"/>
    <row r="38" spans="17:96" s="91" customFormat="1" ht="12.75" x14ac:dyDescent="0.2">
      <c r="BK38" s="58"/>
    </row>
    <row r="39" spans="17:96" s="91" customFormat="1" ht="12.75" x14ac:dyDescent="0.2"/>
    <row r="40" spans="17:96" s="91" customFormat="1" ht="12.75" x14ac:dyDescent="0.2"/>
    <row r="41" spans="17:96" s="91" customFormat="1" ht="12.75" x14ac:dyDescent="0.2"/>
    <row r="42" spans="17:96" s="91" customFormat="1" ht="12.75" x14ac:dyDescent="0.2"/>
    <row r="43" spans="17:96" s="91" customFormat="1" ht="12.75" x14ac:dyDescent="0.2"/>
    <row r="44" spans="17:96" s="91" customFormat="1" ht="12.75" x14ac:dyDescent="0.2"/>
    <row r="45" spans="17:96" s="91" customFormat="1" ht="12.75" x14ac:dyDescent="0.2"/>
    <row r="46" spans="17:96" s="91" customFormat="1" ht="12.75" x14ac:dyDescent="0.2"/>
    <row r="47" spans="17:96" s="91" customFormat="1" ht="12.75" x14ac:dyDescent="0.2"/>
    <row r="48" spans="17:96" s="91" customFormat="1" ht="12.75" x14ac:dyDescent="0.2"/>
    <row r="49" s="91" customFormat="1" ht="12.75" x14ac:dyDescent="0.2"/>
    <row r="50" s="91" customFormat="1" ht="12.75" x14ac:dyDescent="0.2"/>
    <row r="51" s="91" customFormat="1" ht="12.75" x14ac:dyDescent="0.2"/>
    <row r="52" s="91" customFormat="1" ht="12.75" x14ac:dyDescent="0.2"/>
    <row r="53" s="91" customFormat="1" ht="12.75" x14ac:dyDescent="0.2"/>
    <row r="54" s="91" customFormat="1" ht="12.75" x14ac:dyDescent="0.2"/>
    <row r="55" s="91" customFormat="1" ht="12.75" x14ac:dyDescent="0.2"/>
    <row r="56" s="91" customFormat="1" ht="12.75" x14ac:dyDescent="0.2"/>
    <row r="57" s="91" customFormat="1" ht="12.75" x14ac:dyDescent="0.2"/>
    <row r="58" s="91" customFormat="1" ht="12.75" x14ac:dyDescent="0.2"/>
    <row r="59" s="91" customFormat="1" ht="12.75" x14ac:dyDescent="0.2"/>
    <row r="60" s="91" customFormat="1" ht="12.75" x14ac:dyDescent="0.2"/>
    <row r="61" s="91" customFormat="1" ht="12.75" x14ac:dyDescent="0.2"/>
  </sheetData>
  <mergeCells count="135">
    <mergeCell ref="CH1:CJ1"/>
    <mergeCell ref="CH3:CL3"/>
    <mergeCell ref="CI5:CJ5"/>
    <mergeCell ref="CB6:CH6"/>
    <mergeCell ref="CI6:CJ6"/>
    <mergeCell ref="A7:BU7"/>
    <mergeCell ref="CB7:CH7"/>
    <mergeCell ref="CI7:CJ7"/>
    <mergeCell ref="BU12:BX12"/>
    <mergeCell ref="CA12:CE12"/>
    <mergeCell ref="O13:V13"/>
    <mergeCell ref="Y13:AA13"/>
    <mergeCell ref="AC13:AJ13"/>
    <mergeCell ref="AM13:AO13"/>
    <mergeCell ref="BU13:BX13"/>
    <mergeCell ref="CA13:CE13"/>
    <mergeCell ref="A8:BU8"/>
    <mergeCell ref="F10:AH11"/>
    <mergeCell ref="AJ10:AW10"/>
    <mergeCell ref="AX10:BL10"/>
    <mergeCell ref="AJ11:AX11"/>
    <mergeCell ref="AY11:BL11"/>
    <mergeCell ref="BU11:BV11"/>
    <mergeCell ref="CP13:CS13"/>
    <mergeCell ref="A15:R15"/>
    <mergeCell ref="S15:AH17"/>
    <mergeCell ref="AI15:AQ17"/>
    <mergeCell ref="AR15:BB17"/>
    <mergeCell ref="BC15:CR15"/>
    <mergeCell ref="A16:N17"/>
    <mergeCell ref="O16:R17"/>
    <mergeCell ref="BC16:BK16"/>
    <mergeCell ref="BL16:BM16"/>
    <mergeCell ref="CK16:CR17"/>
    <mergeCell ref="BC17:BJ17"/>
    <mergeCell ref="A18:N18"/>
    <mergeCell ref="O18:R18"/>
    <mergeCell ref="S18:AH18"/>
    <mergeCell ref="AI18:AQ18"/>
    <mergeCell ref="AR18:BB18"/>
    <mergeCell ref="BC18:BJ18"/>
    <mergeCell ref="BZ18:CG18"/>
    <mergeCell ref="CK18:CR18"/>
    <mergeCell ref="BX16:BX17"/>
    <mergeCell ref="BY16:BY17"/>
    <mergeCell ref="BZ16:CG17"/>
    <mergeCell ref="CH16:CH17"/>
    <mergeCell ref="CI16:CI17"/>
    <mergeCell ref="CJ16:CJ17"/>
    <mergeCell ref="BN16:BO16"/>
    <mergeCell ref="BP16:BP17"/>
    <mergeCell ref="BQ16:BR16"/>
    <mergeCell ref="BS16:BS17"/>
    <mergeCell ref="BV16:BV17"/>
    <mergeCell ref="BW16:BW17"/>
    <mergeCell ref="BZ19:CG19"/>
    <mergeCell ref="CK19:CR19"/>
    <mergeCell ref="A20:N20"/>
    <mergeCell ref="O20:R20"/>
    <mergeCell ref="S20:AH20"/>
    <mergeCell ref="AI20:AQ20"/>
    <mergeCell ref="AR20:BB20"/>
    <mergeCell ref="BC20:BJ20"/>
    <mergeCell ref="BZ20:CG20"/>
    <mergeCell ref="CK20:CR20"/>
    <mergeCell ref="A19:N19"/>
    <mergeCell ref="O19:R19"/>
    <mergeCell ref="S19:AH19"/>
    <mergeCell ref="AI19:AQ19"/>
    <mergeCell ref="AR19:BB19"/>
    <mergeCell ref="BC19:BJ19"/>
    <mergeCell ref="BZ21:CG21"/>
    <mergeCell ref="CK21:CR21"/>
    <mergeCell ref="A22:N22"/>
    <mergeCell ref="O22:R22"/>
    <mergeCell ref="S22:AH22"/>
    <mergeCell ref="AI22:AQ22"/>
    <mergeCell ref="AR22:BB22"/>
    <mergeCell ref="BC22:BJ22"/>
    <mergeCell ref="BZ22:CG22"/>
    <mergeCell ref="CK22:CR22"/>
    <mergeCell ref="A21:N21"/>
    <mergeCell ref="O21:R21"/>
    <mergeCell ref="S21:AH21"/>
    <mergeCell ref="AI21:AQ21"/>
    <mergeCell ref="AR21:BB21"/>
    <mergeCell ref="BC21:BJ21"/>
    <mergeCell ref="BZ23:CG23"/>
    <mergeCell ref="CK23:CR23"/>
    <mergeCell ref="A24:N24"/>
    <mergeCell ref="O24:R24"/>
    <mergeCell ref="S24:AH24"/>
    <mergeCell ref="AI24:AQ24"/>
    <mergeCell ref="AR24:BB24"/>
    <mergeCell ref="BC24:BJ24"/>
    <mergeCell ref="BZ24:CG24"/>
    <mergeCell ref="CK24:CR24"/>
    <mergeCell ref="A23:N23"/>
    <mergeCell ref="O23:R23"/>
    <mergeCell ref="S23:AH23"/>
    <mergeCell ref="AI23:AQ23"/>
    <mergeCell ref="AR23:BB23"/>
    <mergeCell ref="BC23:BJ23"/>
    <mergeCell ref="A27:AH27"/>
    <mergeCell ref="AI27:AQ27"/>
    <mergeCell ref="AR27:BB27"/>
    <mergeCell ref="BC27:BJ27"/>
    <mergeCell ref="BZ27:CG27"/>
    <mergeCell ref="CK27:CR27"/>
    <mergeCell ref="BZ25:CG25"/>
    <mergeCell ref="CK25:CR25"/>
    <mergeCell ref="A26:N26"/>
    <mergeCell ref="O26:R26"/>
    <mergeCell ref="S26:AH26"/>
    <mergeCell ref="AI26:AQ26"/>
    <mergeCell ref="AR26:BB26"/>
    <mergeCell ref="BC26:BJ26"/>
    <mergeCell ref="BZ26:CG26"/>
    <mergeCell ref="CK26:CR26"/>
    <mergeCell ref="A25:N25"/>
    <mergeCell ref="O25:R25"/>
    <mergeCell ref="S25:AH25"/>
    <mergeCell ref="AI25:AQ25"/>
    <mergeCell ref="AR25:BB25"/>
    <mergeCell ref="BC25:BJ25"/>
    <mergeCell ref="W33:AK33"/>
    <mergeCell ref="AO33:CR33"/>
    <mergeCell ref="W34:AK34"/>
    <mergeCell ref="AO34:CR34"/>
    <mergeCell ref="W30:AK30"/>
    <mergeCell ref="AO30:BC30"/>
    <mergeCell ref="BG30:CR30"/>
    <mergeCell ref="W31:AK31"/>
    <mergeCell ref="AO31:BC31"/>
    <mergeCell ref="BG31:CR31"/>
  </mergeCells>
  <pageMargins left="0.19685039370078741" right="0.11811023622047245" top="0.74803149606299213" bottom="0.74803149606299213" header="0.31496062992125984" footer="0.31496062992125984"/>
  <pageSetup paperSize="9" scale="6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2018</vt:lpstr>
      <vt:lpstr>с уточнениями 4%</vt:lpstr>
      <vt:lpstr>2018 по форме</vt:lpstr>
      <vt:lpstr>2019 по форме</vt:lpstr>
      <vt:lpstr>2019 до 30.09</vt:lpstr>
      <vt:lpstr>2019 с 01.10</vt:lpstr>
      <vt:lpstr>на 2020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</dc:creator>
  <cp:lastModifiedBy>Белоус</cp:lastModifiedBy>
  <cp:lastPrinted>2018-02-16T04:30:32Z</cp:lastPrinted>
  <dcterms:created xsi:type="dcterms:W3CDTF">2017-10-16T23:11:03Z</dcterms:created>
  <dcterms:modified xsi:type="dcterms:W3CDTF">2019-11-05T10:21:42Z</dcterms:modified>
</cp:coreProperties>
</file>